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ector\Downloads\"/>
    </mc:Choice>
  </mc:AlternateContent>
  <xr:revisionPtr revIDLastSave="0" documentId="8_{C42582D9-21E5-4950-8868-A5B36CC51F6B}" xr6:coauthVersionLast="47" xr6:coauthVersionMax="47" xr10:uidLastSave="{00000000-0000-0000-0000-000000000000}"/>
  <bookViews>
    <workbookView xWindow="-110" yWindow="-110" windowWidth="19420" windowHeight="10300" activeTab="2" xr2:uid="{991098FA-0DBD-4589-80FB-6C66ED119D9E}"/>
  </bookViews>
  <sheets>
    <sheet name="2024" sheetId="1" r:id="rId1"/>
    <sheet name="2025" sheetId="2" r:id="rId2"/>
    <sheet name="2026"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20" i="2" l="1"/>
  <c r="H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tc={3418D51D-5256-4910-A4F0-4D5166910440}</author>
  </authors>
  <commentList>
    <comment ref="A26" authorId="0" shapeId="0" xr:uid="{3418D51D-5256-4910-A4F0-4D5166910440}">
      <text>
        <t>[Comentario encadenado]
Su versión de Excel le permite leer este comentario encadenado; sin embargo, las ediciones que se apliquen se quitarán si el archivo se abre en una versión más reciente de Excel. Más información: https://go.microsoft.com/fwlink/?linkid=870924
Comentario:
    Cuando se realice la modificación de terminación, también se debe cambiar el número del contrato.</t>
      </text>
    </comment>
  </commentList>
</comments>
</file>

<file path=xl/sharedStrings.xml><?xml version="1.0" encoding="utf-8"?>
<sst xmlns="http://schemas.openxmlformats.org/spreadsheetml/2006/main" count="706" uniqueCount="413">
  <si>
    <t># CONTRATO</t>
  </si>
  <si>
    <t>CONTRATISTA</t>
  </si>
  <si>
    <t>PROCESO DE CONTRATACIÓN</t>
  </si>
  <si>
    <t>VALOR</t>
  </si>
  <si>
    <t>PLAZO</t>
  </si>
  <si>
    <t>ESTADO</t>
  </si>
  <si>
    <t>INICIO</t>
  </si>
  <si>
    <t>FINALIZACIÓN</t>
  </si>
  <si>
    <t>OBJETO</t>
  </si>
  <si>
    <t>PS 001-2024</t>
  </si>
  <si>
    <t>CLAUDIA PATRICIA MEJIA QUINTERO</t>
  </si>
  <si>
    <t>PS 001 - 2024</t>
  </si>
  <si>
    <t>13.066.667 COP</t>
  </si>
  <si>
    <t>98 DÍAS</t>
  </si>
  <si>
    <t>En ejecución</t>
  </si>
  <si>
    <t xml:space="preserve">	Prestar servicios como auxiliar administrativo para apoyar la gestión de la Vicerrectoría Administrativa y Financiera de la Institución Universitaria Pública de Bello.</t>
  </si>
  <si>
    <t>PS 002-2024</t>
  </si>
  <si>
    <t>DIEGO ALEJANDRO DIEZ TORO</t>
  </si>
  <si>
    <t>12.413.333 COP</t>
  </si>
  <si>
    <t>Prestar servicios como auxiliar administrativo para apoyar la gestión de la Rectoría de la Institución Universitaria Pública de Bello.</t>
  </si>
  <si>
    <t>PS 003-2024</t>
  </si>
  <si>
    <t xml:space="preserve">JUAN ESTEBAN LOPERA DIAZ </t>
  </si>
  <si>
    <t>10.453.333 COP</t>
  </si>
  <si>
    <t>Prestar servicios como técnico profesional en el área de Sistemas para el acompañamiento y soporte a la Institución Universitaria Pública de Bello, usuarios, servidores, bases de datos y demás sistemas tecnológicos que hacen parte de la Institución.</t>
  </si>
  <si>
    <t>PS 004-2024</t>
  </si>
  <si>
    <t>YESSICA PAULINA BERMUDEZ LOPEZ</t>
  </si>
  <si>
    <t>19.600.000 COP</t>
  </si>
  <si>
    <t>Prestar servicios como profesional especializado en el área de proyectos especiales con el propósito de planificar, desarrollar y evaluar las actividades relacionadas con los proyectos y convenios a ejecutarse desde la Institución Universitaria Pública de Bello IUP BELLO</t>
  </si>
  <si>
    <t>PS 005 2024</t>
  </si>
  <si>
    <t>LUZ ENEIDA MEDINA MUÑOZ</t>
  </si>
  <si>
    <t>PS 005-2024</t>
  </si>
  <si>
    <t>96 DÍAS</t>
  </si>
  <si>
    <t>Prestar servicios como profesional especializado, como contador público para brindar asesoría en materia contable y tributaria a la Institución Universitaria Pública de Bello</t>
  </si>
  <si>
    <t>PS 006-2024</t>
  </si>
  <si>
    <t>LAURA BARRADA LONDOÑO</t>
  </si>
  <si>
    <t>Terminado</t>
  </si>
  <si>
    <t>Prestar servicios profesionales de apoyo administrativo a las diferentes aréas de la institución para la implementación, revisión y consolidación de los procesos administrativos.</t>
  </si>
  <si>
    <t>PS 007-2024</t>
  </si>
  <si>
    <t>ESTEFANIA CORDOBA BERRIO</t>
  </si>
  <si>
    <t>Prestar servicios profesionales para asesorar, diseñar, proyectar y presentar ante pares académicos del Ministerio de Educación Nacional la elaboración de los documentos maestro con fines a obtención de registro calificado de acuerdo con la norma vigente de los programas académicos de las ciencias de la Educación, basados en la normatividad vigente, especialmente Decreto 1330 de 2019, Decreto 529 de 2024 y Decreto 1075 de 2015. Profesor Asesor en el diseño de documento maestro, en el área de Edu</t>
  </si>
  <si>
    <t>PS 008 2024</t>
  </si>
  <si>
    <t>MERCY LILLIANA BORBÓN HOYOS</t>
  </si>
  <si>
    <t>95 DÍAS</t>
  </si>
  <si>
    <t>Prestar servicios profesionales para asesorar, diseñar, proyectar y presentar ante pares académicos del Ministerio de Educación Nacional la elaboración de los documentos maestro con fines a obtención de registro calificado de acuerdo con la norma vigente de los programas académicos de la Psicología, basados en la normatividad vigente, especialmente Decreto 1330 de 2019, Decreto 529 de 2024 y Decreto 1075 de 2015.</t>
  </si>
  <si>
    <t>PS 009 2024</t>
  </si>
  <si>
    <t>YESID OSWALDO GONZALEZ MARIN</t>
  </si>
  <si>
    <t>97 DÍAS</t>
  </si>
  <si>
    <t xml:space="preserve">	Prestar servicios profesionales para asesorar, diseñar, proyectar y presentar ante pares académicos del Ministerio de Educación Nacional la elaboración de los documentos maestro con fines a obtención de registro calificado de acuerdo con la norma vigente de los programas académicos de las ciencias económicas y administrativas, basados en la normatividad vigente, especialmente Decreto 1330 de 2019, Decreto 529 de 2024 y Decreto 1075 de 2015.</t>
  </si>
  <si>
    <t>PS 010 2024</t>
  </si>
  <si>
    <t>DIANA MARCELA GONZALEZ RODRIGUEZ</t>
  </si>
  <si>
    <t>Prestar servicios profesionales para asesorar, diseñar, proyectar y presentar ante pares académicos del Ministerio de Educación Nacional la elaboración del Modelo Pedagógico Institucional de la Institución Universitaria Pública de Bello IUPBELLO, de acuerdo con la norma vigente de los programas académicos de las ciencias básicas, basados en la normatividad vigente, especialmente Decreto 1330 de 2019, Decreto 529 de 2024 y Decreto 1075 de 2015.</t>
  </si>
  <si>
    <t>PS 011 2024</t>
  </si>
  <si>
    <t>KATERINE QUIROZ OSORIO</t>
  </si>
  <si>
    <t>Prestar servicios como profesional especializado para brindar asesoría, apoyo y acompañamiento en la implementación del Sistema de Gestión de Calidad Educativa de la Institución Universitaria Pública de Bello IUPBELLO.</t>
  </si>
  <si>
    <t>PS 012 2024</t>
  </si>
  <si>
    <t>CLAUDIA PATRICIA OROZCO PINILLOS</t>
  </si>
  <si>
    <t>Prestar servicios como asistente para apoyar la gestión en la implementación de las estrategias de comunicación con la ejecución del plan de actividades que promuevan la misión, la visión y el posicionamiento de la Institución en el contexto nacional.</t>
  </si>
  <si>
    <t>NO EXISTE</t>
  </si>
  <si>
    <t>PS 014 2024</t>
  </si>
  <si>
    <t>JUAN CARLOS MORALES SALDARRIAGA</t>
  </si>
  <si>
    <t>Prestar servicios profesionales para coordinar los procesos asignados a la Vicerrectoría Administrativa y Financiera y/o Rectoría en asuntos relacionados con la gestión del conocimiento, aplicando los conocimientos propios y especializados en el área de innovación educativa, procurando la oportuna y debida prestación del servicio.</t>
  </si>
  <si>
    <t>PS 015 2024</t>
  </si>
  <si>
    <t>ISABEL CRISTINA MONTOYA HERNANDEZ</t>
  </si>
  <si>
    <t xml:space="preserve">	Prestar servicios profesionales para planificar, elaborar, ejecutar y controlar el presupuesto de la entidad.</t>
  </si>
  <si>
    <t>PS 016 2024</t>
  </si>
  <si>
    <t>FRANCISCO JAVIER ARIAS VARGAS</t>
  </si>
  <si>
    <t>Prestar servicios como profesional especializado, en calidad de profesor asesor, en el área de investigación con el propósito de planificar, desarrollar y evaluar las actividades de investigación e internacionalización de la Institución Universitaria Pública de Bello.</t>
  </si>
  <si>
    <t>PS 017 2024</t>
  </si>
  <si>
    <t>CANCELADO</t>
  </si>
  <si>
    <t>Proceso Cancelado.</t>
  </si>
  <si>
    <t>PS 018 2024</t>
  </si>
  <si>
    <t>MELISSA GONZALEZ RUBIO</t>
  </si>
  <si>
    <t>Prestar servicios profesionales para asesorar, diseñar, proyectar y presentar ante pares académicos del Ministerio de Educación Nacional la elaboración de los documentos maestro con fines a obtención de registro calificado de acuerdo con la norma vigente de los programas académicos de las ciencias de la educación, basados en la normatividad vigente, especialmente Decreto 1330 de 2019, Decreto 529 de 2024 y Decreto 1075 de 2015. Profesor Asesor en el diseño de documento maestro, en el área de Edu</t>
  </si>
  <si>
    <t>PS 019 2024</t>
  </si>
  <si>
    <t>SERGIO ENRIQUE ARANGO OSORNO</t>
  </si>
  <si>
    <t>Prestar servicios profesionales para asesorar, diseñar, proyectar y presentar ante pares académicos del Ministerio de Educación Nacional la elaboración de los documentos maestro con fines a obtención de registro calificado de acuerdo con la norma vigente de los programas académicos en el área de agroindustria y ambiental, un programa de especialización y uno Maestría en la misma área del saber y del conocimiento., basados en la normatividad vigente, especialmente Decreto 1330 de 2019.</t>
  </si>
  <si>
    <t>PS 020 2024</t>
  </si>
  <si>
    <t>FREY DE JESUS CASTRO RAMIREZ</t>
  </si>
  <si>
    <t>Prestar servicios profesionales para asesorar, diseñar, proyectar y presentar ante pares académicos del Ministerio de Educación Nacional la elaboración de los documentos maestro con fines a obtención de registro calificado de acuerdo con la norma vigente de los programas académicos en el área del área de Ingeniería o del desarrollo del software, un programa de especialización y uno maestría en la misma área de conocimiento, basados en la normatividad vigente, especialmente Decreto 1330 de 2019.</t>
  </si>
  <si>
    <t>PS 021 2024</t>
  </si>
  <si>
    <t>MARCO AURELIO MEJÍA CARDONA</t>
  </si>
  <si>
    <t>Diseñar las condiciones de calidad institucionales, un programa de Ingeniería Industrial y un programa de especialización en la misma área de conocimiento.</t>
  </si>
  <si>
    <t>PS 022 2024</t>
  </si>
  <si>
    <t>JAIRO ANDRÉS SASTOQUE ZAPATA</t>
  </si>
  <si>
    <t>Prestar servicios profesionales para asesorar, diseñar, proyectar y presentar ante pares académicos del Ministerio de Educación Nacional Desarrollando en Moodle la plataforma de aprendizaje virtual para proporcionarle a educadores, administradores y estudiantes un sistema integrado y seguro de ambientes de aprendizaje personalizados en programas de extensión y aquellos a los que haya lugar desde educación formal en el nivel pregrado y posgrado, basados en la normatividad vigente, especialmente D</t>
  </si>
  <si>
    <t>PS 023 2024</t>
  </si>
  <si>
    <t>EDIER ADOLFO GIRALDO JIMÉNEZ</t>
  </si>
  <si>
    <t>Prestar servicios profesionales para asesorar, diseñar, proyectar y presentar ante pares académicos del Ministerio de Educación Nacional diseñando Diseñando los documentos maestro para el programa de Derecho, un programa de especialización y una Maestría en la misma área del saber y del conocimiento, basados en la normatividad vigente, especialmente Decreto 1330 de 2019, Decreto 529 de 2024 y Decreto 1075 de 2015.</t>
  </si>
  <si>
    <t>PS 024 2024</t>
  </si>
  <si>
    <t>ANA MARCELA MURIEL OSORIO</t>
  </si>
  <si>
    <t>Prestar servicios como profesional especializado en derecho, apoyando a la Secretaría General de la Institución Universitaria Pública de Bello, en la implementación y consolidación de los procesos jurídicos de la Institución.</t>
  </si>
  <si>
    <t xml:space="preserve">CO1.PCCNTR.6966483	</t>
  </si>
  <si>
    <t xml:space="preserve">Industrial Party SAS	</t>
  </si>
  <si>
    <t>5 DÍAS</t>
  </si>
  <si>
    <t>CONTRATAR LOS SERVICIOS DE UN OPERADOR LOGISTICO PARA QUE APOYE LA REALIZACIÓN DE LA JORNADA ACADÉMICA "FERIA UNIVERSITARIA 2024", LIDERADA POR LA INSTITUCIÓN UNIVERSITARIA DE BELLOEN EL MUNICIPIO DE BELLO-ANTIOQUIA.</t>
  </si>
  <si>
    <t xml:space="preserve">PS-026-2024	</t>
  </si>
  <si>
    <t xml:space="preserve">HELDA YINET VELEZ ZAPATA	</t>
  </si>
  <si>
    <t>45 DÍAS</t>
  </si>
  <si>
    <t>Prestar servicio profesionales Parra asesor diseñador proyectar y prestar ante Paris académicos del ministerio de educación nacional el programa de pregrado en el área del derecho basados en la normativa vigente especialmente decreto 1330 de 2019, decreto 529 de 2024 y decreto 1075 de 2015</t>
  </si>
  <si>
    <t xml:space="preserve">PS-027-2024	</t>
  </si>
  <si>
    <t xml:space="preserve">Carolina Alvarez Arango	</t>
  </si>
  <si>
    <t>49 DÍAS</t>
  </si>
  <si>
    <t>Prestación de servicio como auxiliar administrativo para apoyar la gestión de la rectoría de la institución universitaria pública de Bello</t>
  </si>
  <si>
    <t xml:space="preserve">PS-028-2024	</t>
  </si>
  <si>
    <t xml:space="preserve">Jesus David Pelaez Ruiz	</t>
  </si>
  <si>
    <t>Prestar servicios como comunicador social para fortalecer las actividades de divulgación y promoción de la institución universitaria pública de Bello sus objetivos proyectos y programas</t>
  </si>
  <si>
    <t xml:space="preserve">PS-029-2024	</t>
  </si>
  <si>
    <t xml:space="preserve">LUISA MARIA HOLGUIN VELASQUEZ	</t>
  </si>
  <si>
    <t>Prestación de servicios profesionales para apoyar el diseño e implementación del sistema de gestión de seguridad y salud en el trabajo de la institución universitaria pública de Bello</t>
  </si>
  <si>
    <t xml:space="preserve">PS-030-2024	</t>
  </si>
  <si>
    <t xml:space="preserve">JOHN BAYRON CARDONA GONZALEZ	</t>
  </si>
  <si>
    <t>Prestar servicios profesionales en institución universitaria pública de Bello para apoyar la implementación, revisión y consolidación de los procesos del área de talento humano de la institución universitaria pública de Bello y proponer la recomendaciones y buenas prácticas que permitan hacer ajustes a la misma</t>
  </si>
  <si>
    <t xml:space="preserve">PS-031-2024	</t>
  </si>
  <si>
    <t xml:space="preserve">EDUARDO ANTONIO URIBE MARTINEZ	</t>
  </si>
  <si>
    <t>Prestar los servicios profesionales como diseñador gráfico en el área de comunicaciones de la institución universitaria pública de Bello para la implementación de la estrategia de comunicación institucional y promoción de la marca en el territorio</t>
  </si>
  <si>
    <t xml:space="preserve">PS-032-2024	</t>
  </si>
  <si>
    <t xml:space="preserve">Luz Elena Villada Ocampo	</t>
  </si>
  <si>
    <t>25 DÍAS</t>
  </si>
  <si>
    <t>Prestar servicios como profesional especializado para la implementación de costear los programas académicos que se ofertan al igual que algunos diplomados ya que es fundamental para conocer el costo de cada uno de acuerdo a sus características para tomar decisiones que apoyen a las directivas a fijar precios controlando gastos y evaluar la rentabilidad esto incluye todos los costos asociados a todos lo misional de la institución pública de Bello como de la mano de obra directa e indirecta MO mat</t>
  </si>
  <si>
    <t xml:space="preserve">033-2024	</t>
  </si>
  <si>
    <t xml:space="preserve">ELIZABETH PÉREZ CARVAJAL	</t>
  </si>
  <si>
    <t>15 DÍAS</t>
  </si>
  <si>
    <t>Prestar servicios profesionales especializados como abogada para asesorar y apoyar a la Secretaría General de la Institución Universitaria Pública de Bello en temáticas de especial trascendencia o complejidad para la entidad, específicamente en materia de Derecho Administrativo y Contratación Estatal.</t>
  </si>
  <si>
    <t xml:space="preserve">034-2024	</t>
  </si>
  <si>
    <t xml:space="preserve">COMFENALCO ANTIOQUIA	</t>
  </si>
  <si>
    <t>Contratar los servicios de un operador logístico para que realice la jornada del día de la familia de funcionarios y contratistas de la Institución Universitaria Pública de Bello.</t>
  </si>
  <si>
    <t xml:space="preserve">035-2024	</t>
  </si>
  <si>
    <t xml:space="preserve">SOMOS GESTIÓN POSITIVA SAS	</t>
  </si>
  <si>
    <t>12 MESES</t>
  </si>
  <si>
    <t>Instalación de Licenciamiento e implementación de los componentes G+ Estructura Administrativa y Talento Humano, G+ Nómina, G+ Administración y Gestión Normativa y G+ Administración y Gestión de compromisos del Modelo de Gestión Organizacional G+, un año de soporte y mantenimiento y un año de administración en la nube.</t>
  </si>
  <si>
    <t xml:space="preserve">036-2024	</t>
  </si>
  <si>
    <t xml:space="preserve">EDUCATIC SAS	</t>
  </si>
  <si>
    <t>345 DÍAS</t>
  </si>
  <si>
    <t>Adquirir bajo la modalidad de licencia de uso a perpetuidad en un servidor nombrado varios módulos de la plataforma EDUCATIC</t>
  </si>
  <si>
    <t xml:space="preserve">037-2024	</t>
  </si>
  <si>
    <t xml:space="preserve">John Wilver Valencia Rodriguez	</t>
  </si>
  <si>
    <t>3 DÍAS</t>
  </si>
  <si>
    <t>PRESTACIÓN DE SERVICIOS PROFESIONALES ESPECIALIZADOS EN CONTADURÍA PARA LA CONSOLIDACIÓN DEL ÁREA FINANCIERA Y CONTABLE DE LA INSTITUCIÓN UNIVERSITARIA PÚBLICA DE BELLO, A TRAVÉS DE LA ENTREGA DE PRODUCTOS QUE FORTALEZCAN EL ÁREA</t>
  </si>
  <si>
    <t xml:space="preserve">038-2024	</t>
  </si>
  <si>
    <t xml:space="preserve">Fondo de Desarrollo de la Educación Superior -	</t>
  </si>
  <si>
    <t>2 DÍAS</t>
  </si>
  <si>
    <t>Contrato Interadministrativo con el fin de realizar la dotación de equipos tecnológicos destinados a satisfacer las necesidades de la Institución Universitaria Pública de Bello.</t>
  </si>
  <si>
    <t>CEDULA / NIT</t>
  </si>
  <si>
    <t>LINK SECOP</t>
  </si>
  <si>
    <t>MODALIDAD</t>
  </si>
  <si>
    <t>CLASE DE CONTRATO</t>
  </si>
  <si>
    <t>VALOR TOTAL</t>
  </si>
  <si>
    <t>VALOR MENSUAL</t>
  </si>
  <si>
    <t>Estado</t>
  </si>
  <si>
    <t>FECHA INICIO</t>
  </si>
  <si>
    <t>001-2025</t>
  </si>
  <si>
    <t>CAROLINA ÁLVAREZ ARANGO</t>
  </si>
  <si>
    <t>PRESTAR SERVICIOS PROFESIONALES PARA ESTRUCTURAR EL PLAN DE ACCIÓN DE LA INSTITUCIÓN UNIVERSITARIA PÚBLICA DE BELLO, DE ACUERDO CON LAS NECESIDADES DE CADA UNA DE SUS ÁREAS.</t>
  </si>
  <si>
    <t>https://www.secop.gov.co/CO1ContractsManagement/Tendering/ProcurementContractEdit/View?docUniqueIdentifier=CO1.PCCNTR.7339538&amp;awardUniqueIdentifier=&amp;buyerDossierUniqueIdentifier=CO1.BDOS.7444573&amp;id=4386216</t>
  </si>
  <si>
    <t>Contratación Directa</t>
  </si>
  <si>
    <t>Prestación de Servicios</t>
  </si>
  <si>
    <t>35 DÍAS</t>
  </si>
  <si>
    <t xml:space="preserve">002-2025	</t>
  </si>
  <si>
    <t>PRESTAR SERVICIOS COMO PROFESIONAL ESPECIALIZADO, COMO CONTADOR PARA CONSOLIDAR Y EFECTUAR EL CIERRE FINANCIERO DE LA INSTITUCIÓN DEL AÑO 2024, ASÍ COMO LLEVAR A CABO EN EL ÁREA CONTABLE LA EJECUCIÓN, CONTROL Y SUPERVISIÓN DE LOS PROCESOS FINANCIEROS Y CONTABLES, ASEGURANDO EL CUMPLIMIENTO DE LA NORMATIVA CONTABLE VIGENTE, LA PRESENTACIÓN OPORTUNA DE INFORMES FINANCIEROS ANTE LOS ENTES DE CONTROL A LOS QUE HAYA LUGAR EN EL TIEMPO DE EJECUCIÓN DEL CONTRATO.</t>
  </si>
  <si>
    <t>https://www.secop.gov.co/CO1ContractsManagement/Tendering/ProcurementContractEdit/Update?ProfileName=CCE-16-Servicios_profesionales_gestion&amp;PPI=CO1.PPI.37275885&amp;DocUniqueName=ContratoDeCompra&amp;DocTypeName=NextWay.Entities.Marketplace.Tendering.ProcurementContract&amp;ProfileVersion=8&amp;DocUniqueIdentifier=CO1.PCCNTR.7428762&amp;prevCtxUrl=https%3a%2f%2fwww.secop.gov.co%2fCO1BusinessLine%2fTendering%2fBuyerDossierWorkspace%2fIndex%3fsortingState%3d</t>
  </si>
  <si>
    <t>N/A</t>
  </si>
  <si>
    <t>24 DÍAS</t>
  </si>
  <si>
    <t>En Ejecución</t>
  </si>
  <si>
    <t>003-2025</t>
  </si>
  <si>
    <t>PRESTAR SERVICIOS PROFESIONALES ESPECIALIZADOS COMO ABOGADA PARA ASESORAR Y APOYAR A LA SECRETARÍA GENERAL DE LA INSTITUCIÓN UNIVERSITARIA PÚBLICA DE BELLO EN TEMÁTICAS DE ESPECIAL TRASCENDENCIA O COMPLEJIDAD, ESPECÍFICAMENTE EN MATERIA DE DERECHO ADMINISTRATIVO Y CONTRATACIÓN ESTATAL.</t>
  </si>
  <si>
    <t>https://www.secop.gov.co/CO1ContractsManagement/Tendering/ProcurementContractEdit/View?docUniqueIdentifier=CO1.PCCNTR.7476375&amp;awardUniqueIdentifier=&amp;buyerDossierUniqueIdentifier=CO1.BDOS.7597411&amp;id=4505363&amp;prevCtxUrl=https%3a%2f%2fwww.secop.gov.co%2fCO1BusinessLine%2fTendering%2fBuyerDossierWorkspace%2fIndex%3fsortingState%3dLastModifiedDESC%26showAdvancedSearch%3dFalse%26showAdvancedSearchFields%3dFalse%26selectedDossier%3dCO1.BDOS</t>
  </si>
  <si>
    <t>48 DÍAS</t>
  </si>
  <si>
    <t xml:space="preserve">004-2025	</t>
  </si>
  <si>
    <t>DERLY ELENA FLOREZ CASTAÑO</t>
  </si>
  <si>
    <t>PRESTACIÓN DE SERVICIOS ESPECIALIZADOS PARA REALIZAR LA ELABORACIÓN Y EJECUCIÓN DEL PRESUPUESTO DE LA INSTITUCIÓN Y LA RENDICIÓN OPORTUNA DE LOS INFORMES PRESUPUESTALES DE ACUERDO CON LA NORMATIVIDAD VIGENTE</t>
  </si>
  <si>
    <t>https://www.secop.gov.co/CO1ContractsManagement/Tendering/ProcurementContractEdit/Update?ProfileName=CCE-16-Servicios_profesionales_gestion&amp;PPI=CO1.PPI.37671426&amp;DocUniqueName=ContratoDeCompra&amp;DocTypeName=NextWay.Entities.Marketplace.Tendering.ProcurementContract&amp;ProfileVersion=8&amp;DocUniqueIdentifier=CO1.PCCNTR.7537976&amp;prevCtxUrl=https%3a%2f%2fwww.secop.gov.co%2fCO1BusinessLine%2fTendering%2fBuyerDossierWorkspace%2fIndex%3fsortingState%3d</t>
  </si>
  <si>
    <t>60 DÍAS</t>
  </si>
  <si>
    <t xml:space="preserve">005-2025	</t>
  </si>
  <si>
    <t>INMOBILIARIA LA MANSIÓN</t>
  </si>
  <si>
    <t>ARRENDAMIENTO DE OFICINA (OFICINA 801 CENTRO COMERCIAL ESTACIÓN NIQUIA PH), PARA EL DESARROLLO ADMINISTRATIVO Y FUNCIONAL DE LA INSTITUCIÓN UNIVERSITARIA PÚBLICA DE BELLO</t>
  </si>
  <si>
    <t>https://www.secop.gov.co/CO1ContractsManagement/Tendering/ProcurementContractEdit/View?docUniqueIdentifier=CO1.PCCNTR.7588324&amp;awardUniqueIdentifier=&amp;buyerDossierUniqueIdentifier=CO1.BDOS.7732334&amp;id=4596236&amp;prevCtxUrl=https%3a%2f%2fwww.secop.gov.co%2fCO1BusinessLine%2fTendering%2fBuyerDossierWorkspace%2fIndex%3fsortingState%3dLastModifiedDESC%26showAdvancedSearch%3dFalse%26showAdvancedSearchFields%3dFalse%26selectedDossier%3dCO1.BDOS</t>
  </si>
  <si>
    <t>Arrendamiento o Adquisición de Muebles</t>
  </si>
  <si>
    <t>3 MESES</t>
  </si>
  <si>
    <t>006-2025</t>
  </si>
  <si>
    <t>JORGE MARIO ARIAS LOPEZ</t>
  </si>
  <si>
    <t>PRESTACIÓN DE SERVICIOS DE APOYO ADMINISTRATIVO PARA LA INSTITUCIÓN UNIVERSITARIA PÚBLICA DE BELLO CON EL FIN DE REALIZAR LA PUBLICACIÓN DE INFORMACIÓN EN DIFERENTES PLATAFORMAS WEB REQUERIDAS POR LOS ÓRGANOS DE CONTROL</t>
  </si>
  <si>
    <t>https://www.secop.gov.co/CO1ContractsManagement/Tendering/SalesContractEdit/View?docUniqueIdentifier=CO1.SLCNTR.14668314</t>
  </si>
  <si>
    <t xml:space="preserve">007-2025	</t>
  </si>
  <si>
    <t>LUISA MARIA HOLGUIN VELASQUEZ</t>
  </si>
  <si>
    <t>PRESTACIÓN DE SERVICIOS PROFESIONALES PARA
APOYAR LA IMPLEMENTACIÓN, ACCIONES DE
MEJORA Y SEGUIMIENTO AL SISTEMA DE GESTIÓN DE
SEGURIDAD Y SALUD EN EL TRABAJO, ASÍ MISMO
COMO LA PRESENTACIÓN DE INFORMES QUE SE
SOLICITEN POR PARTE DE MINISTERIOS U OTROS
ENTES DE CONTROL, LIDERANDO EL ÁREA DE SST DE
LA INSTITUCIÓN UNIVERSITARIA PÚBLICA DE BELLO</t>
  </si>
  <si>
    <t>https://community.secop.gov.co/Public/Tendering/OpportunityDetail/Index?noticeUID=CO1.NTC.7785215&amp;isFromPublicArea=True&amp;isModal=False</t>
  </si>
  <si>
    <t>9 MESES Y 13 DÍAS</t>
  </si>
  <si>
    <t xml:space="preserve">008-2025	</t>
  </si>
  <si>
    <t>PRESTACIÓN DE SERVICIOS DE APOYO A LA GESTIÓN COMO AUXILIAR ADMINISTRATIVO PARA APOYAR LA GESTIÓN DE LA RECTORÍA DE LA INSTITUCIÓN UNIVERSITARIA PÚBLICA DE BELLO."</t>
  </si>
  <si>
    <t>https://community.secop.gov.co/Public/Tendering/ContractNoticeManagement/Index?currentLanguage=es-CO&amp;Page=login&amp;Country=CO&amp;SkinName=CCE</t>
  </si>
  <si>
    <t>9 MESES Y 19 DÍAS</t>
  </si>
  <si>
    <t xml:space="preserve">009-2025	</t>
  </si>
  <si>
    <t>PRESTACIÓN DE SERVICIOS PROFESIONALES DE UN CONTADOR ESPECIALISTA CON EL FIN DE REALIZAR ACTIVIDADES FINANCIERAS Y CONTABLES DE LA INSTITUCIÓN UNIVERSITARIA PÚBLICA DE BELLO, ASEGURANDO EL CUMPLIMIENTO DE LA NORMATIVA CONTABLE VIGENTE, LA PRESENTACIÓN OPORTUNA DE INFORMES FINANCIEROS Y PRESUPUESTALES, Y LA ADECUADA GESTIÓN DE AUDITORÍAS Y ENTES DE CONTROL</t>
  </si>
  <si>
    <t>https://community.secop.gov.co/Public/Tendering/OpportunityDetail/Index?noticeUID=CO1.NTC.7900214&amp;isFromPublicArea=True&amp;isModal=False</t>
  </si>
  <si>
    <t>1 MES</t>
  </si>
  <si>
    <t xml:space="preserve">010-2025	</t>
  </si>
  <si>
    <t>"PRESTACIÓN DE SERVICIOS PROFESIONALES DE UN CONTADOR ESPECIALISTA CON EL FIN DE REALIZAR ACTIVIDADES FINANCIERAS Y CONTABLES DE LA INSTITUCIÓN UNIVERSITARIA PÚBLICA DE BELLO, ASEGURANDO EL CUMPLIMIENTO DE LA NORMATIVA CONTABLE VIGENTE, LA PRESTACIÓN OPORTUNA DE INFORMES FINANCIEROS Y CONTABLES, Y LA ADECUADA GESTIÓN DE AUDITORÍAS Y ENTES DE CONTROL"</t>
  </si>
  <si>
    <t>https://community.secop.gov.co/Public/Tendering/OpportunityDetail/Index?noticeUID=CO1.NTC.8062500&amp;isFromPublicArea=True&amp;isModal=False</t>
  </si>
  <si>
    <t>2 MESES</t>
  </si>
  <si>
    <t>011-2025</t>
  </si>
  <si>
    <t xml:space="preserve">	PRESTACIÓN DE SERVICIOS ESPECIALIZADOS PARA REALIZAR LA ELABORACIÓN, SEGUIMIENTO Y EJECUCIÓN DEL PRESUPUESTO DE LA INSTITUCIÓN UNIVERSITARIA Y LA RENDICIÓN OPORTUNA DE LOS INFORMES PRESUPUESTALES DE ACUERDO CON LA NORMATIVIDAD VIGENTE</t>
  </si>
  <si>
    <t>https://community.secop.gov.co/Public/Tendering/OpportunityDetail/Index?noticeUID=CO1.NTC.8070528&amp;isFromPublicArea=True&amp;isModal=False</t>
  </si>
  <si>
    <t>240 DÍAS Hasta el 31/12/2025</t>
  </si>
  <si>
    <t xml:space="preserve">PS-012-2025	</t>
  </si>
  <si>
    <t>PRESTAR SERVICIOS PROFESIONALES COMO PUBLICISTA PARA APOYAR LA GESTIÓN EN LA IMPLEMENTACIÓN DE LAS ESTRATEGIAS DE COMUNICACIÓN CON LA EJECUCION DE PLAN DE ACTIVIDADES QUE PROMUEVAN LA MISION, LA VISION Y EL POSICIONAMIENTO DE LA INSTITUCION UNIVERSITARIA PUBLICA DE BELLO EN EL CONTEXTO NACIONAL.</t>
  </si>
  <si>
    <t>https://community.secop.gov.co/Public/Tendering/OpportunityDetail/Index?noticeUID=CO1.NTC.8132237&amp;isFromPublicArea=True&amp;isModal=False</t>
  </si>
  <si>
    <t>7 MESES Y 15 DÍAS</t>
  </si>
  <si>
    <t xml:space="preserve">PS-013-2025	</t>
  </si>
  <si>
    <t>MARÍA VICTORIA MEJÍA OROZCO</t>
  </si>
  <si>
    <t>CONTRATAR LA PRESTACIÓN DE SERVICIOS PROFESIONALES ESPECIALIZADOS PARA APOYAR, ASESORAR Y FORMULAR LA PROPUESTA DE REFORMA DEL ESTATUTO GENERAL DE LA INSTITUCIÓN UNIVERSITARIA PUBLICA DE BELLO, EN CONCORDANCIA CON EL MARCO NORMATIVO VIGENTE, LOS LINEAMIENTOS INSTITUCIONALES Y LOS PRINCIPIOS DE PARTICIPACIÓN Y GOBERNANZA UNIVERSITARIA.</t>
  </si>
  <si>
    <t>014-2025</t>
  </si>
  <si>
    <t>“ARRENDAMIENTO DE OFICINA 801 CENTRO COMERCIAL ESTACIÓN NIQUIA PH), PARA EL DESARROLLO ADMINISTRATIVO Y FUNCIONAL DE LA INSTITUCIÓN UNIVERSITARIA PÚBLICA DE BELLO.”</t>
  </si>
  <si>
    <t>https://community.secop.gov.co/Public/Tendering/OpportunityDetail/Index?noticeUID=CO1.NTC.8216243&amp;isFromPublicArea=True&amp;isModal=False</t>
  </si>
  <si>
    <t>4 MESES</t>
  </si>
  <si>
    <t>015-2025</t>
  </si>
  <si>
    <t>JUAN PABLO GALLEGO GIRALDO</t>
  </si>
  <si>
    <t>PRESTAR SERVICIOS PROFESIONALES ESPECIALIZADOS EN EL ÁREA DEL DERECHO PARA APOYA LA SECRETARIA GENERAL DE LA INSTITUCIÓN UNIVERSITARIA PUBLICA DE BELLO EN LA IMPLEMENTACIÓN, FORTALECIMIENTO Y CONSOLIDACIÓN DE LOS PROCESOS JURÍDICOS DE LA INSTITUCIÓN, MEDIANTE LA ASESORÍA LEGAL, ANÁLISIS NORMATIVO, ELABORACIÓN DE CONCEPTOS JURÍDICOS, REVISIÓN DE ACTOS ADMINISTRATIVOS Y DEMÁS ACTIVIDADES QUE SE REQUIERAN EN EL MARCO DE LA GESTIÓN JURÍDICA INSTITUCIONAL</t>
  </si>
  <si>
    <t>https://community.secop.gov.co/Public/Tendering/OpportunityDetail/Index?noticeUID=CO1.NTC.8208373&amp;isFromPublicArea=True&amp;isModal=False</t>
  </si>
  <si>
    <t>SIETE (7) MESES Y CUATRO (4) DÍAS</t>
  </si>
  <si>
    <t>016-2025</t>
  </si>
  <si>
    <t>PRESTACIÓN DE SERVICIOS PROFESIONALES ESPECIALIZADOS, PARA EL APOYO JURÍDICO Y SU RESPECTIVA GESTIÓN DOCUMENTAL, ARCHIVO Y DEMÁS PROCESOS DE LA SECRETARÍA GENERAL DE LA INSTITUCIÓN UNIVERSITARIA PÚBLICA DE BELLO</t>
  </si>
  <si>
    <t>https://community.secop.gov.co/Public/Tendering/OpportunityDetail/Index?noticeUID=CO1.NTC.8232180&amp;isFromPublicArea=True&amp;isModal=False</t>
  </si>
  <si>
    <t>DOS (2) MESES</t>
  </si>
  <si>
    <t>017-2025</t>
  </si>
  <si>
    <t>JORGE MARIO ARIAS LÓPEZ</t>
  </si>
  <si>
    <t>PRESTACIÓN DE SERVICIOS PROFESIONALES DE APOYO JURÍDICO Y ADMINISTRATIVO PARA LA SECRETARÍA GENERAL DE LA INSTITUCIÓN UNIVERSITARIA PÚBLICA DE BELLO</t>
  </si>
  <si>
    <t>https://community.secop.gov.co/Public/Tendering/OpportunityDetail/Index?noticeUID=CO1.NTC.8245438&amp;isFromPublicArea=True&amp;isModal=False</t>
  </si>
  <si>
    <t>SEIS (6) MESES Y VEINTICINCO (25) DÍAS</t>
  </si>
  <si>
    <t>018-2025</t>
  </si>
  <si>
    <t>JUAN ESTEBAN LOPERA DÍAZ</t>
  </si>
  <si>
    <t>PRESTACIÓN DE SERVICIOS COMO TÉCNICO EN EL ÁREA DE SISTEMAS PARA EL ACOMPAÑAMIENTO Y SOPORTE TECNOLÓGICO A LA INSTITUCIÓN UNIVERSITARIA PÚBLICA DE BELLO</t>
  </si>
  <si>
    <t>https://community.secop.gov.co/Public/Tendering/OpportunityDetail/Index?noticeUID=CO1.NTC.8260800&amp;isFromPublicArea=True&amp;isModal=False</t>
  </si>
  <si>
    <t>SEIS (6) MESES Y VEINTIDÓS (22) DÍAS</t>
  </si>
  <si>
    <t>019-2025</t>
  </si>
  <si>
    <t>NATALIA PEÑA GONZÁLEZ</t>
  </si>
  <si>
    <t>PRESTACIÓN DE SERVICIOS COMO PROFESIONAL DE APOYO A LA GESTIÓN DE LA VICERRECTORÍA ADMINISTRATIVA Y FINANCIERA DE LA INSTITUCIÓN UNIVERSITARIA PÚBLICA DE BELLO</t>
  </si>
  <si>
    <t>https://community.secop.gov.co/Public/Tendering/OpportunityDetail/Index?noticeUID=CO1.NTC.8284995&amp;isFromPublicArea=True&amp;isModal=False</t>
  </si>
  <si>
    <t>CUATRO (4) MESES Y DIEZ (10) DÍAS</t>
  </si>
  <si>
    <t>020-2025</t>
  </si>
  <si>
    <t>YÉSSICA PAULINA BERMÚDEZ LÓPEZ</t>
  </si>
  <si>
    <t>PRESTACIÓN DE SERVICIOS PROFESIONALES Y DE APOYO A LA GESTIÓN PARA EL DISEÑO, PLANIFICACIÓN, IMPLEMENTACIÓN Y OPTIMIZACIÓN DE LA ARQUITECTURA ORGANIZACIONAL Y EL SISTEMA DE GESTIÓN INTEGRAL DE LA INSTITUCIÓN UNIVERSITARIA PÚBLICA DE BELLO</t>
  </si>
  <si>
    <t>https://community.secop.gov.co/Public/Tendering/OpportunityDetail/Index?noticeUID=CO1.NTC.8335293&amp;isFromPublicArea=True&amp;isModal=False</t>
  </si>
  <si>
    <t xml:space="preserve">DOS (2) MESES </t>
  </si>
  <si>
    <t>021-2025</t>
  </si>
  <si>
    <t>PRESTACIÓN DE SERVICIOS PROFESIONALES DE UN CONTADOR ESPECIALISTA CON EL FIN DE REALIZAR ACTIVIDADES FINANCIERAS Y CONTABLES DE LA INSTITUCCIÓN UNIVERSITARIA PÚBLICA DE BELLO, ASEGURANDO EL CUMPLIMIENTO DE LA NORMATIVA CONTABLE VIGENTE, LA PRESENTACIÓN OPORTUNA DE INFORMES FINANCIEROS Y CONTABLES, Y LA ADECUADA GESTIÓN DE AUDITORÍAS Y ENTES DE CONTROL.</t>
  </si>
  <si>
    <t>https://community.secop.gov.co/Public/Tendering/OpportunityDetail/Index?noticeUID=CO1.NTC.8355614&amp;isFromPublicArea=True&amp;isModal=False</t>
  </si>
  <si>
    <t>SEIS (6) MESES Y DOS (2) DÍAS</t>
  </si>
  <si>
    <t>022-2025</t>
  </si>
  <si>
    <t>CORPORACIÓN LÁPICES CREATIVOS</t>
  </si>
  <si>
    <t>900.307.358-5</t>
  </si>
  <si>
    <t>PRESTACIÓN DE SERVICIOS DE APOYO CREATIVO, LOGÍSTICO Y TÉCNICO PARA EL FORTALECIMIENTO DE LA GESTIÓN DE LA INSTITUCIÓN UNIVERSITARIA PÚBLICA DE BELLO</t>
  </si>
  <si>
    <t>https://community.secop.gov.co/Public/Tendering/OpportunityDetail/Index?noticeUID=CO1.NTC.8564069&amp;isFromPublicArea=True&amp;isModal=False</t>
  </si>
  <si>
    <t>Se cobra por evento</t>
  </si>
  <si>
    <t>023-2025</t>
  </si>
  <si>
    <t xml:space="preserve">CLARA ESTHER GIRALDO MORALES </t>
  </si>
  <si>
    <t>CLARA ESTHER GIRALDO MORALES TRANSFIERE A LA INSTITUCIÓN UNIVERSITARIA PÚBLICA DE BELLO A TÍTULO DE DONACIÓN, IRREVOCABLE Y A PERPETUIDAD LA ACTIVACIÓN DE DOCUMENTOS ELECTRÓNICOS NUBE (SIIGO)</t>
  </si>
  <si>
    <t>https://community.secop.gov.co/Public/Tendering/OpportunityDetail/Index?noticeUID=CO1.NTC.8601417&amp;isFromPublicArea=True&amp;isModal=False</t>
  </si>
  <si>
    <t>Donación</t>
  </si>
  <si>
    <t>HASTA EL 31 DE DICIEMBRE DE 2025</t>
  </si>
  <si>
    <t>024-2025</t>
  </si>
  <si>
    <t>https://community.secop.gov.co/Public/Tendering/OpportunityDetail/Index?noticeUID=CO1.NTC.8601182&amp;isFromPublicArea=True&amp;isModal=False</t>
  </si>
  <si>
    <t>CUATRO (4) MESES Y DIECINUEVE (19) DÍAS</t>
  </si>
  <si>
    <t>025-2025</t>
  </si>
  <si>
    <t>RENTING DE ANTIOQUIA</t>
  </si>
  <si>
    <t>900.285.704-4</t>
  </si>
  <si>
    <t>ARRENDAMIENTO DE IMPRESORA PARA EL FORTALECIMIENTO INFORMÁTICO Y TECNOLÓGICO DE LA INSTITUCIÓN UNIVERSITARIA PÚBLICA DE BELLO</t>
  </si>
  <si>
    <t>https://community.secop.gov.co/Public/Tendering/OpportunityDetail/Index?noticeUID=CO1.NTC.8724688&amp;isFromPublicArea=True&amp;isModal=False</t>
  </si>
  <si>
    <t>$310.000 mensuales y $58 por clic de impresión</t>
  </si>
  <si>
    <t>CUATRO (4) MESES</t>
  </si>
  <si>
    <t>026-2025</t>
  </si>
  <si>
    <t>COMUNIDAD DE HERMANAS DOMINICAS DE LA PRESENTACIÓN DE LA SANTÍSIMA VIRGEN TOURS</t>
  </si>
  <si>
    <t>ARRENDAMIENTO DEL PRIMER PISO DE BIEN INMUEBLE PARA EL FUNCIONAMIENTO DE LA INSTITUCIÓN UNIVERSITARIA PÚBLICA DE BELLO</t>
  </si>
  <si>
    <t>https://community.secop.gov.co/Public/Tendering/OpportunityDetail/Index?noticeUID=CO1.NTC.8707554&amp;isFromPublicArea=True&amp;isModal=False</t>
  </si>
  <si>
    <t>027-2025</t>
  </si>
  <si>
    <t>https://community.secop.gov.co/Public/Tendering/OpportunityDetail/Index?noticeUID=CO1.NTC.8670955&amp;isFromPublicArea=True&amp;isModal=False</t>
  </si>
  <si>
    <t>CUATRO (4) MESES Y CUATRO (4) DÍAS</t>
  </si>
  <si>
    <t>028-2025</t>
  </si>
  <si>
    <t>EMPRESA DE DESARROLLO URBANO Y RURAL DEL MUNICIPIO DE BELLO - EDUNORTE</t>
  </si>
  <si>
    <t>901.465.133-5</t>
  </si>
  <si>
    <t>CONTRATO INTERADMINISTRATIVO DE MANDATO SIN REPRESENTACIÓN, CON EL FIN DE ADELANTAR ACCIONES NECESARIAS PARA EL ACONDICIONAMIENTO, MEJORAMIENTO Y DOTACIÓN DE ESPACIOS FÍSICOS, QUE PERMITAN GARANTIZAR CONDICIONES ÓPTIMAS PARA LA INSTITUCIÓN UNIVERSITARIA PÚBLICA DE BELLO</t>
  </si>
  <si>
    <t>https://community.secop.gov.co/Public/Tendering/OpportunityDetail/Index?noticeUID=CO1.NTC.8864775&amp;isFromPublicArea=True&amp;isModal=False</t>
  </si>
  <si>
    <t>Tiene varias formas de pago de acuerdo con la minuta del contrato (Recursos a administrar, honorarios e IVA de honorarios)</t>
  </si>
  <si>
    <t xml:space="preserve">TRES (3) MESES </t>
  </si>
  <si>
    <t>029-2025</t>
  </si>
  <si>
    <t>DANIELA OSORIO PATIÑO</t>
  </si>
  <si>
    <t>PRESTACIÓN DE SERVICIOS DE APOYO A LA GESTIÓN PARA LA JEFATURA DE EXTENSIÓN DE LA INSTITUCIÓN UNIVERSITARIA PÚBLICA DE BELLO</t>
  </si>
  <si>
    <t>https://community.secop.gov.co/Public/Tendering/OpportunityDetail/Index?noticeUID=CO1.NTC.8883072&amp;isFromPublicArea=True&amp;isModal=False</t>
  </si>
  <si>
    <t>TRES (3) MESES Y/O HASTA EL 31 DE DICIEMBRE DE 2025</t>
  </si>
  <si>
    <t>030-2025</t>
  </si>
  <si>
    <t>EDUARDO ANTONIO URIBE MARTÍNEZ</t>
  </si>
  <si>
    <t xml:space="preserve"> PRESTACIÓN DE SERVICIOS PROFESIONALES COMO DISEÑADOR GRÁFICO EN EL ÁREA DE COMUNICACIONES DE LA INSTITUCIÓN UNIVERSITARIA PÚBLICA DE BELLO</t>
  </si>
  <si>
    <t>https://community.secop.gov.co/Public/Tendering/OpportunityDetail/Index?noticeUID=CO1.NTC.8949602&amp;isFromPublicArea=True&amp;isModal=False</t>
  </si>
  <si>
    <t>DOS (2) MESES Y DIECISIETE (17) DÍAS Y/O HASTA EL 31 DE DICIEMBRE DE 2025</t>
  </si>
  <si>
    <t>031-2025*</t>
  </si>
  <si>
    <t>ISABEL CRISTINA URIBE MARTINEZ</t>
  </si>
  <si>
    <t>PRESTACIÓN DE SERVICIOS PROFESIONALES PARA EL DESARROLLO DE ACTIVIDADES QUE PERMITAN EL PROCESO DE REGISTRO DE MARCA DE LA INSTITUCIÓN UNIVERSITARIA PÚBLICA DE BELLO</t>
  </si>
  <si>
    <t>https://community.secop.gov.co/Public/Tendering/OpportunityDetail/Index?noticeUID=CO1.NTC.8973934&amp;isFromPublicArea=True&amp;isModal=False</t>
  </si>
  <si>
    <t>DOS (2) MESES Y DOCE (12) DÍAS</t>
  </si>
  <si>
    <t>032-2025</t>
  </si>
  <si>
    <t>JUAN CARLOS DUARTE PARRA</t>
  </si>
  <si>
    <t>PRESTACIÓN DE SERVICIOS PROFESIONALES PARA COADYUVAR EN LA CONSTRUCCIÓN Y MODIFICACIONES DOCUMENTALES DESDE LA LÍNEA JURÍDICO-EDUCATIVA DE DOCUMENTOS ACADÉMICOS, POLÍTICOS Y ESTATUTARIOS EN CONFORMIDAD CON LA NORMATIVIDAD LEGAL VIGENTE, PROTEGIENDO LOS INTERESES JURÍDICOS DE LA INSTITUCIÓN UNIVERSITARIA PÚBLICA DE BELLO</t>
  </si>
  <si>
    <t>https://community.secop.gov.co/Public/Tendering/OpportunityDetail/Index?noticeUID=CO1.NTC.8931541&amp;isFromPublicArea=True&amp;isModal=False</t>
  </si>
  <si>
    <t>DOS (2) MESES Y VEINTIDÓS (22) DÍAS Y/O HASTA EL 31 DE DICIEMBRE DE 2025</t>
  </si>
  <si>
    <t>033-2025</t>
  </si>
  <si>
    <t>MYRIAM YANNETH NIÑO GARCÍA</t>
  </si>
  <si>
    <t>PRESTACIÓN DE SERVICIOS PROFESIONALES PARA COADYUVAR EN LA CONSTRUCCIÓN Y MODIFICACIONES DOCUMENTALES DESDE LA LÍNEA ACADÉMICA Y PEDAGÓGICA EN LA ELABORACIÓN DE POLÍTICAS, ESTATUTOS Y LINEAMIENTOS QUE FAVOREZCAN EL DESARROLLO INTEGRAL DE LOS PROGRAMAS Y LA CALIDAD EDUCATIVA DE LA INSTITUCIÓN UNIVERSITARIA PÚBLICA DE BELLO</t>
  </si>
  <si>
    <t>https://community.secop.gov.co/Public/Tendering/OpportunityDetail/Index?noticeUID=CO1.NTC.8943359&amp;isFromPublicArea=True&amp;isModal=False</t>
  </si>
  <si>
    <t>DOS (2) MESES Y DIECIOCHO (18) DÍAS Y/O HASTA EL 31 DE DICIEMBRE DE 2025</t>
  </si>
  <si>
    <t>034-2025</t>
  </si>
  <si>
    <t>VIXUAL S.A.S.</t>
  </si>
  <si>
    <t xml:space="preserve">901.281.754-8 </t>
  </si>
  <si>
    <t>CONTRATO DE PRESTACIÓN DE SERVICIOS PARA EL FORTALECIMIENTO DE LA PRESENCIA INSTITUCIONAL DE LA INSTITUCIÓN UNIVERSITARIA PÚBLICA DE BELLO, MEDIANTE ACTIVIDADES DE PROMOCIÓN, COMPONENTES LOGÍSTICOS, SOPORTE TÉCNICO, OPERATIVO Y PRODUCCIÓN DE PIEZAS DE IMAGEN CORPORATIVA</t>
  </si>
  <si>
    <t>https://community.secop.gov.co/Public/Tendering/OpportunityDetail/Index?noticeUID=CO1.NTC.9091470&amp;isFromPublicArea=True&amp;isModal=False</t>
  </si>
  <si>
    <t>UN (1) MES</t>
  </si>
  <si>
    <t>035-2025</t>
  </si>
  <si>
    <t xml:space="preserve">EMPRESA BELLO SMART CITY S.A.S. – E.S.P. </t>
  </si>
  <si>
    <t>901.971.415-7</t>
  </si>
  <si>
    <t>CONTRATO INTERADMINISTRATIVO DE ADMINISTRACIÓN DELEGADA DE RECURSOS PARA LA FORMULACIÓN, DESARROLLO Y CREACIÓN DEL SITIO WEB INSTITUCIONAL DE LA IUBELLO, ALINEADO AL PROPÓSITO MISIONAL, IMAGEN CORPORATIVA Y REQUERIMIENTOS TECNOLÓGICOS, CUMPLIMIENTO NORMATIVO, USABILIDAD, SEGURIDAD INFORMÁTICA Y MATERIAL DE SOPORTE</t>
  </si>
  <si>
    <t>https://community.secop.gov.co/Public/Tendering/OpportunityDetail/Index?noticeUID=CO1.NTC.9090180&amp;isFromPublicArea=True&amp;isModal=False</t>
  </si>
  <si>
    <t>Contrato Interadministrativo</t>
  </si>
  <si>
    <t>DESDE LA FIRMA DEL ACTA DE INICIO HASTA EL 31 DE DICIEMBRE DE 2025</t>
  </si>
  <si>
    <t>036-2025</t>
  </si>
  <si>
    <t>https://community.secop.gov.co/Public/Tendering/OpportunityDetail/Index?noticeUID=CO1.NTC.9092167&amp;isFromPublicArea=True&amp;isModal=False</t>
  </si>
  <si>
    <t>037-2025</t>
  </si>
  <si>
    <t xml:space="preserve">EDUCATIC S.A.S. </t>
  </si>
  <si>
    <t>900.283.672-8</t>
  </si>
  <si>
    <t>PRESTACIÓN DE SERVICIOS DE SOPORTE, MANTENIMIENTO, ACTUALIZACIÓN Y HOSPEDAJE EN LA NUBE DEL SISTEMA DE GESTIÓN ACADÉMICO Y MÓDULOS LICENCIADOS, INCLUIDA LA ENTREGA DE AMBIENTES DE PRUEBAS PARA LA INSTITUCIÓN UNIVERSITARIA PÚBLICA DE BELLO</t>
  </si>
  <si>
    <t>https://community.secop.gov.co/Public/Tendering/OpportunityDetail/Index?noticeUID=CO1.NTC.9313132&amp;isFromPublicArea=True&amp;isModal=False</t>
  </si>
  <si>
    <t>QUINIENTOS CINCUENTA Y NUEVE (559) DÍAS</t>
  </si>
  <si>
    <t>038-2025</t>
  </si>
  <si>
    <t xml:space="preserve">CARMEN OLFIDIA TORRES SÁNCHEZ </t>
  </si>
  <si>
    <t>PRESTAR SERVICIOS PROFESIONALES PARA LA ELABORACIÓN, ESTRUCTURACIÓN Y ENTREGA DEL MANUAL DE CONTRATACIÓN Y DEL MANUAL DE SUPERVISIÓN E INTERVENTORÍA DE LA INSTITUCIÓN UNIVERSITARIA PÚBLICA DE BELLO, INCLUYENDO LA SOCIALIZACIÓN INSTITUCIONAL DE LOS MISMOS</t>
  </si>
  <si>
    <t>https://community.secop.gov.co/Public/Tendering/OpportunityDetail/Index?noticeUID=CO1.NTC.9312570&amp;isFromPublicArea=True&amp;isModal=False</t>
  </si>
  <si>
    <t>CATORCE (14) DÍAS</t>
  </si>
  <si>
    <t>039-2025</t>
  </si>
  <si>
    <t>MARANATA INVERSIONES EVENTOS Y ALIMENTOS S.A.S.</t>
  </si>
  <si>
    <t>901.539.834-9</t>
  </si>
  <si>
    <t>PRESTACIÓN DE SERVICIOS LOGÍSTICOS INTEGRALES PARA LA ORGANIZACIÓN Y EJECUCIÓN DE UNA ACTIVIDAD INSTITUCIONAL DE INTEGRACIÓN Y BIENESTAR DIRIGIDA A LOS SERVIDORES PÚBLICOS DE LA INSTITUCIÓN UNIVERSITARIA PÚBLICA DE BELLO.</t>
  </si>
  <si>
    <t>https://community.secop.gov.co/Public/Tendering/OpportunityDetail/Index?noticeUID=CO1.NTC.9339837&amp;isFromPublicArea=True&amp;isModal=False</t>
  </si>
  <si>
    <t>CINCO (5) DÍAS</t>
  </si>
  <si>
    <t>040-2025</t>
  </si>
  <si>
    <t>DEICY BRAVO JOJOA</t>
  </si>
  <si>
    <t>ADQUISICIÓN DE EQUIPOS, MOBILIARIO Y ELEMENTOS COMPLEMENTARIOS NECESARIOS PARA EL DESARROLLO ACADÉMICO DE LA INSTITUCIÓN UNIVERSITARIA PÚBLICA DE BELLO MEDIANTE LA MODALIDAD DE MONTO AGOTABLE</t>
  </si>
  <si>
    <t>https://community.secop.gov.co/Public/Tendering/OpportunityDetail/Index?noticeUID=CO1.NTC.9296891&amp;isFromPublicArea=True&amp;isModal=False</t>
  </si>
  <si>
    <t>Selección Abreviada</t>
  </si>
  <si>
    <t>Compra Venta y/o Suministro</t>
  </si>
  <si>
    <t>DOS (2) DÍAS</t>
  </si>
  <si>
    <t>041-2025</t>
  </si>
  <si>
    <t>XENCO S.A.</t>
  </si>
  <si>
    <t>811.009.452-9</t>
  </si>
  <si>
    <t>ADQUIRIR, IMPLEMENTAR Y PONER EN FUNCIONAMIENTO UN SOFTWARE ADMINISTRATIVO, FINANCIERO Y CONTABLE, INCLUYENDO MIGRACIÓN DE DATOS, PARAMETRIZACIÓN, SOPORTE TÉCNICO, ACTUALIZACIONES Y CAPACITACIÓN AL PERSONAL</t>
  </si>
  <si>
    <t>https://community.secop.gov.co/Public/Tendering/OpportunityDetail/Index?noticeUID=CO1.NTC.9353986&amp;isFromPublicArea=True&amp;isModal=False</t>
  </si>
  <si>
    <t>ENLACE SECOP</t>
  </si>
  <si>
    <t>FUENTE DEL RECURSO</t>
  </si>
  <si>
    <t>FECHA FINALIZACIÓN</t>
  </si>
  <si>
    <t>001-2026</t>
  </si>
  <si>
    <t>https://community.secop.gov.co/Public/Tendering/OpportunityDetail/Index?noticeUID=CO1.NTC.9413562&amp;isFromPublicArea=True&amp;isModal=False</t>
  </si>
  <si>
    <t>890.905.843-6</t>
  </si>
  <si>
    <t>ARRENDAMIENTO DE BIEN INMUEBLE PARA EL FUNCIONAMIENTO DE LA INSTITUCIÓN UNIVERSITARIA PÚBLICA DE BELLO</t>
  </si>
  <si>
    <t>Funcionamiento</t>
  </si>
  <si>
    <t>ONCE (11) MESES Y VEINTICINCO (25) DÍAS</t>
  </si>
  <si>
    <t>002-2026</t>
  </si>
  <si>
    <t xml:space="preserve">JUAN PABLO GALLEGO GIRALDO </t>
  </si>
  <si>
    <t>https://community.secop.gov.co/Public/Tendering/OpportunityDetail/Index?noticeUID=CO1.NTC.9414029&amp;isFromPublicArea=True&amp;isModal=False</t>
  </si>
  <si>
    <t xml:space="preserve">	PRESTAR SERVICIOS PROFESIONALES ESPECIALIZADOS EN EL ÁREA DEL DERECHO PARA APOYA LA SECRETARÍA GENERAL DE LA INSTITUCIÓN UNIVERSITARIA PÚBLICA DE BELLO EN LA IMPLEMENTACIÓN, FORTALECIMIENTO Y CONSOLIDACIÓN DE LOS PROCESOS JURÍDICOS DE LA INSTITUCIÓN</t>
  </si>
  <si>
    <t>CINCO (5) MESES Y VEINTICINCO (25) DÍAS</t>
  </si>
  <si>
    <t>003-2026</t>
  </si>
  <si>
    <t>DERLY ELENA FLÓREZ CASTAÑO</t>
  </si>
  <si>
    <t>https://community.secop.gov.co/Public/Tendering/OpportunityDetail/Index?noticeUID=CO1.NTC.9414140&amp;isFromPublicArea=True&amp;isModal=False</t>
  </si>
  <si>
    <t>PRESTACIÓN DE SERVICIOS PROFESIONALES PARA REALIZAR LA ELABORACIÓN Y EJECUCIÓN DEL PRESUPUESTO DE LA INSTITUCIÓN Y LA RENDICIÓN OPORTUNA DE LOS INFORMES PRESUPUESTALES DE ACUERDO CON LA NORMATIVIDAD VIGENTE</t>
  </si>
  <si>
    <t>004-2026</t>
  </si>
  <si>
    <t>https://community.secop.gov.co/Public/Tendering/OpportunityDetail/Index?noticeUID=CO1.NTC.9442110&amp;isFromPublicArea=True&amp;isModal=False</t>
  </si>
  <si>
    <t>CINCO (5) MESES Y VEINTITRÉS (23) DÍAS</t>
  </si>
  <si>
    <t xml:space="preserve">005-2026 </t>
  </si>
  <si>
    <t>https://community.secop.gov.co/Public/Tendering/OpportunityDetail/Index?noticeUID=CO1.NTC.9495503&amp;isFromPublicArea=True&amp;isModal=False</t>
  </si>
  <si>
    <t xml:space="preserve">	PRESTACIÓN DE SERVICIOS PROFESIONALES COMO DISEÑADOR GRÁFICO EN EL ÁREA DE COMUNICACIONES DE LA INSTITUCIÓN UNIVERSITARIA PÚBLICA DE BELLO</t>
  </si>
  <si>
    <t>CINCO (5) MESES Y DIECINUEVE (19) DÍAS</t>
  </si>
  <si>
    <t xml:space="preserve">006-2026 </t>
  </si>
  <si>
    <t>LUISA MARÍA HOLGUÍN VELÁSQUEZ</t>
  </si>
  <si>
    <t>https://community.secop.gov.co/Public/Tendering/OpportunityDetail/Index?noticeUID=CO1.NTC.9496872&amp;isFromPublicArea=True&amp;isModal=False</t>
  </si>
  <si>
    <t>PRESTACIÓN DE SERVICIOS PROFESIONALES PARA EL APOYO TRANSVERSAL DE LAS ACTIVIDADES MISIONALES DE LA INSTITUCIÓN UNIVERSITARIA PÚBLICA DE BELLO Y EL FORTALECIMIENTO, SEGUIMIENTO Y MEJORA DEL SISTEMA DE GESTIÓN DE SEGURIDAD Y SALUD EN EL TRABAJO</t>
  </si>
  <si>
    <t xml:space="preserve">007-2026 </t>
  </si>
  <si>
    <t>YESSICA PAULINA BERMÚDEZ LÓPEZ</t>
  </si>
  <si>
    <t>https://community.secop.gov.co/Public/Tendering/OpportunityDetail/Index?noticeUID=CO1.NTC.9517064&amp;isFromPublicArea=True&amp;isModal=False</t>
  </si>
  <si>
    <t xml:space="preserve">	PRESTACIÓN DE SERVICIOS PROFESIONALES PARA EL APOYO TRANSVERSAL DE LAS ACTIVIDADES MISIONALES DE LA INSTITUCIÓN UNIVERSITARIA PÚBLICA DE BELLO Y LA GESTIÓN PARA EL DISEÑO, PLANIFICACIÓN, IMPLEMENTACIÓN Y OPTIMIZACIÓN DE LA ARQUITECTURA ORGANIZACIONAL Y EL SISTEMA DE GESTIÓN INTEGRAL</t>
  </si>
  <si>
    <t>CINCO (5) MESES Y DIECIOCHO (18) DÍAS</t>
  </si>
  <si>
    <t xml:space="preserve">008-2026 </t>
  </si>
  <si>
    <t xml:space="preserve">GLADYS ELENA GÓMEZ MORENO </t>
  </si>
  <si>
    <t>https://community.secop.gov.co/Public/Tendering/OpportunityDetail/Index?noticeUID=CO1.NTC.9516972&amp;isFromPublicArea=True&amp;isModal=False</t>
  </si>
  <si>
    <t xml:space="preserve">	PRESTACIÓN DE SERVICIOS PROFESIONALES CON EL FIN DE REALIZAR ACTIVIDADES FINANCIERAS Y CONTABLES DE LA INSTITUCIÓN UNIVERSITARIA PÚBLICA DE BELLO, ASEGURANDO EL CUMPLIMIENTO DE LA NORMATIVA CONTABLE VIGENTE, LA PRESENTACIÓN OPORTUNA DE INFORMES FINANCIEROS Y CONTABLES, Y LA ADECUADA GESTIÓN DE AUDITORÍAS Y ENTES DE CONTROL</t>
  </si>
  <si>
    <t xml:space="preserve">009-2026 </t>
  </si>
  <si>
    <t xml:space="preserve">ANGIE DANIELA OTALORA OCHOA </t>
  </si>
  <si>
    <t>https://community.secop.gov.co/Public/Tendering/OpportunityDetail/Index?noticeUID=CO1.NTC.9645165&amp;isFromPublicArea=True&amp;isModal=False</t>
  </si>
  <si>
    <t>PRESTACION DE SERVICIOS DE APOYO A LA GESTION INSTITUCIONAL PARA EL FORTALECIMIENTO DE LOS PROCESOS ADMINISTRATIVOS Y MISIONALES DE LA INSTITUCIÓN UNIVERSITARIA PÚBLICA DE BELLO, CON ÉNFASIS EN LA GESTION DOCUMENTAL</t>
  </si>
  <si>
    <t>CINCO (5) MESES Y TRECE (13) DÍAS</t>
  </si>
  <si>
    <t>010-2026</t>
  </si>
  <si>
    <t>GABRIEL ARCANGEL CAMPO ARANGO</t>
  </si>
  <si>
    <t>https://community.secop.gov.co/Public/Tendering/OpportunityDetail/Index?noticeUID=CO1.NTC.9675294&amp;isFromPublicArea=True&amp;isModal=False</t>
  </si>
  <si>
    <t>PRESTACIÓN DE SERVICIOS DE APOYO TÉCNICO Y OPERATIVO PARA LA ADECUADA CONSERVACIÓN DE LA SEDE DE LA INSTITUCIÓN UNIVERSITARIA PÚBLICA DE BELLO</t>
  </si>
  <si>
    <t>CINCO (5) MESES Y DIEZ (10) DÍAS</t>
  </si>
  <si>
    <t>011-2026</t>
  </si>
  <si>
    <t xml:space="preserve">ADRIANA PATRICIA GIL ARANGO </t>
  </si>
  <si>
    <t>https://community.secop.gov.co/Public/Tendering/OpportunityDetail/Index?noticeUID=CO1.NTC.9793416&amp;isFromPublicArea=True&amp;isModal=False</t>
  </si>
  <si>
    <t>PRESTACIÓN DE SERVICIOS PROFESIONALES CON EL FIN DE REALIZAR ACTIVIDADES FINANCIERAS Y CONTABLES DE LA INSTITUCIÓN UNIVERSITARIA PÚBLICA DE BELLO, ASEGURANDO EL CUMPLIMIENTO DE LA NORMATIVA CONTABLE VIGENTE, LA PRESENTACIÓN OPORTUNA DE INFORMES FINANCIEROS Y CONTABLES, Y LA ADECUADA GESTIÓN DE AUDITORÍAS Y ENTES DE CONTROL</t>
  </si>
  <si>
    <t>CINCO (5) MESES Y CINCO (5) DÍAS</t>
  </si>
  <si>
    <t>012-2026</t>
  </si>
  <si>
    <t xml:space="preserve">JANETH ACEVEDO MÚNERA </t>
  </si>
  <si>
    <t>https://community.secop.gov.co/Public/Tendering/OpportunityDetail/Index?noticeUID=CO1.NTC.9880906&amp;isFromPublicArea=True&amp;isModal=False</t>
  </si>
  <si>
    <t>PRESTACIÓN DE SERVICIOS PROFESIONALES CON EL FIN DE APOYAR EN EL FORTALECIMIENTO DE LOS PROCESOS INSTITUCIONALES, ADMINISTRATIVOS Y TRIBUTARIOS DESDE LA PARTE JURÍDICA, ASÍ COMO EN LA GESTIÓN Y ACOMPAÑAMIENTO DE PROYECTOS MISIONALES DE LA INSTITUCIÓN UNIVERSITARIA PÚBLICA DE BELLO</t>
  </si>
  <si>
    <t>CUATRO (4) MESES Y VEINTISIETE (27) DÍAS</t>
  </si>
  <si>
    <t>013-2026</t>
  </si>
  <si>
    <t xml:space="preserve">KELLY JOHANA OSSA AGUDELO </t>
  </si>
  <si>
    <t>PRESTACIÓN DE SERVICIOS PROFESIONALES PARA EL FORTALECIMIENTO DE LOS PROCESOS ACADÉMICOS Y ADMINISTRATIVOS DE LA INSTITUCIÓN UNIVERSITARIA PÚBLICA DE BELLO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</si>
</sst>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 #,##0.00\ &quot;€&quot;_-;\-* #,##0.00\ &quot;€&quot;_-;_-* &quot;-&quot;??\ &quot;€&quot;_-;_-@_-"/>
    <numFmt numFmtId="165" formatCode="_-&quot;$&quot;\ * #,##0_-;\-&quot;$&quot;\ * #,##0_-;_-&quot;$&quot;\ * &quot;-&quot;??_-;_-@_-"/>
  </numFmts>
  <fonts count="21" x14ac:knownFonts="1">
    <font>
      <sz val="11"/>
      <color theme="1"/>
      <name val="Aptos Narrow"/>
      <family val="2"/>
      <scheme val="minor"/>
    </font>
    <font>
      <sz val="11"/>
      <color theme="1"/>
      <name val="Aptos Narrow"/>
      <family val="2"/>
      <scheme val="minor"/>
    </font>
    <font>
      <b/>
      <sz val="10"/>
      <color rgb="FF000000"/>
      <name val="Arial"/>
      <family val="2"/>
    </font>
    <font>
      <sz val="10"/>
      <color rgb="FF000000"/>
      <name val="Arial"/>
      <family val="2"/>
    </font>
    <font>
      <b/>
      <sz val="10"/>
      <color theme="1"/>
      <name val="Arial"/>
      <family val="2"/>
    </font>
    <font>
      <sz val="10"/>
      <color theme="1"/>
      <name val="Arial"/>
      <family val="2"/>
    </font>
    <font>
      <sz val="9"/>
      <color indexed="81"/>
      <name val="Tahoma"/>
      <charset val="1"/>
    </font>
    <font>
      <u/>
      <sz val="11"/>
      <color theme="10"/>
      <name val="Aptos Narrow"/>
      <family val="2"/>
      <scheme val="minor"/>
    </font>
    <font>
      <b/>
      <sz val="10"/>
      <color rgb="FF000000"/>
      <name val="Avenir Next LT Pro"/>
      <family val="2"/>
    </font>
    <font>
      <b/>
      <sz val="8"/>
      <color rgb="FF000000"/>
      <name val="Avenir Next LT Pro"/>
      <family val="2"/>
    </font>
    <font>
      <sz val="11"/>
      <color theme="1"/>
      <name val="Avenir Next LT Pro"/>
      <family val="2"/>
    </font>
    <font>
      <b/>
      <sz val="10"/>
      <name val="Avenir Next LT Pro"/>
      <family val="2"/>
    </font>
    <font>
      <b/>
      <sz val="8"/>
      <name val="Avenir Next LT Pro"/>
      <family val="2"/>
    </font>
    <font>
      <sz val="11"/>
      <name val="Aptos Narrow"/>
      <family val="2"/>
      <scheme val="minor"/>
    </font>
    <font>
      <sz val="10"/>
      <name val="Avenir Next LT Pro"/>
      <family val="2"/>
    </font>
    <font>
      <u/>
      <sz val="11"/>
      <name val="Aptos Narrow"/>
      <family val="2"/>
      <scheme val="minor"/>
    </font>
    <font>
      <sz val="8"/>
      <name val="Avenir Next LT Pro"/>
      <family val="2"/>
    </font>
    <font>
      <u/>
      <sz val="8"/>
      <name val="Aptos Narrow"/>
      <family val="2"/>
      <scheme val="minor"/>
    </font>
    <font>
      <sz val="10"/>
      <name val="Arial"/>
      <family val="2"/>
    </font>
    <font>
      <sz val="8"/>
      <name val="Arial"/>
      <family val="2"/>
    </font>
    <font>
      <sz val="11"/>
      <name val="Avenir Next LT Pro"/>
      <family val="2"/>
    </font>
  </fonts>
  <fills count="4">
    <fill>
      <patternFill patternType="none"/>
    </fill>
    <fill>
      <patternFill patternType="gray125"/>
    </fill>
    <fill>
      <patternFill patternType="solid">
        <fgColor rgb="FFCCE3FA"/>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67">
    <xf numFmtId="0" fontId="0" fillId="0" borderId="0" xfId="0"/>
    <xf numFmtId="0" fontId="2" fillId="2" borderId="1" xfId="0"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5" fontId="3" fillId="0"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65" fontId="5" fillId="0" borderId="1" xfId="1"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14" fontId="3" fillId="0" borderId="1" xfId="0" applyNumberFormat="1" applyFont="1" applyFill="1" applyBorder="1" applyAlignment="1">
      <alignment horizontal="center" vertical="center" wrapText="1"/>
    </xf>
    <xf numFmtId="0" fontId="0" fillId="0" borderId="0" xfId="0" applyFill="1"/>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0" fillId="0" borderId="1" xfId="0" applyFont="1" applyBorder="1" applyAlignment="1">
      <alignment vertical="center" wrapText="1"/>
    </xf>
    <xf numFmtId="0" fontId="13" fillId="0" borderId="0" xfId="0" applyFont="1" applyFill="1"/>
    <xf numFmtId="0" fontId="14" fillId="0" borderId="1" xfId="0" applyFont="1" applyFill="1" applyBorder="1" applyAlignment="1">
      <alignment horizontal="center" vertical="center" wrapText="1"/>
    </xf>
    <xf numFmtId="41" fontId="14" fillId="0" borderId="1" xfId="0" applyNumberFormat="1" applyFont="1" applyFill="1" applyBorder="1" applyAlignment="1">
      <alignment horizontal="right" vertical="center" wrapText="1"/>
    </xf>
    <xf numFmtId="0" fontId="15" fillId="0" borderId="1" xfId="2"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165" fontId="14" fillId="0" borderId="1" xfId="1" applyNumberFormat="1" applyFont="1" applyFill="1" applyBorder="1" applyAlignment="1">
      <alignment horizontal="center" vertical="center" wrapText="1"/>
    </xf>
    <xf numFmtId="165" fontId="14" fillId="0" borderId="1" xfId="1" applyNumberFormat="1" applyFont="1" applyFill="1" applyBorder="1" applyAlignment="1">
      <alignment horizontal="righ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7" fillId="0" borderId="1" xfId="2" applyFont="1" applyFill="1" applyBorder="1" applyAlignment="1">
      <alignment horizontal="center" vertical="center" wrapText="1"/>
    </xf>
    <xf numFmtId="0" fontId="18" fillId="0" borderId="1" xfId="0" applyFont="1" applyFill="1" applyBorder="1" applyAlignment="1">
      <alignment horizontal="center" vertical="center" wrapText="1"/>
    </xf>
    <xf numFmtId="41" fontId="18" fillId="0" borderId="1" xfId="0" applyNumberFormat="1" applyFont="1" applyFill="1" applyBorder="1" applyAlignment="1">
      <alignment horizontal="right" vertical="center" wrapText="1"/>
    </xf>
    <xf numFmtId="0" fontId="18" fillId="0" borderId="1" xfId="0" applyFont="1" applyFill="1" applyBorder="1" applyAlignment="1">
      <alignment vertical="center" wrapText="1"/>
    </xf>
    <xf numFmtId="14" fontId="18" fillId="0" borderId="1" xfId="0" applyNumberFormat="1" applyFont="1" applyFill="1" applyBorder="1" applyAlignment="1">
      <alignment horizontal="center" vertical="center" wrapText="1"/>
    </xf>
    <xf numFmtId="165" fontId="18" fillId="0" borderId="1" xfId="1" applyNumberFormat="1" applyFont="1" applyFill="1" applyBorder="1" applyAlignment="1">
      <alignment horizontal="center" vertical="center" wrapText="1"/>
    </xf>
    <xf numFmtId="165" fontId="18" fillId="0" borderId="1" xfId="1" applyNumberFormat="1" applyFont="1" applyFill="1" applyBorder="1" applyAlignment="1">
      <alignment horizontal="right" vertical="center" wrapText="1"/>
    </xf>
    <xf numFmtId="0" fontId="19" fillId="0" borderId="1" xfId="0" applyFont="1" applyFill="1" applyBorder="1" applyAlignment="1">
      <alignment horizontal="center" vertical="center" wrapText="1"/>
    </xf>
    <xf numFmtId="3" fontId="14" fillId="0" borderId="1" xfId="0" applyNumberFormat="1" applyFont="1" applyFill="1" applyBorder="1" applyAlignment="1">
      <alignment horizontal="right" vertical="center" wrapText="1"/>
    </xf>
    <xf numFmtId="0" fontId="20" fillId="0" borderId="1" xfId="0" applyFont="1" applyFill="1" applyBorder="1" applyAlignment="1">
      <alignment vertical="center" wrapText="1"/>
    </xf>
    <xf numFmtId="14" fontId="20" fillId="0" borderId="1" xfId="0" applyNumberFormat="1" applyFont="1" applyFill="1" applyBorder="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41" fontId="18" fillId="0" borderId="0" xfId="0" applyNumberFormat="1" applyFont="1" applyFill="1" applyAlignment="1">
      <alignment horizontal="right" vertical="center" wrapText="1"/>
    </xf>
    <xf numFmtId="0" fontId="18" fillId="0" borderId="0" xfId="0" applyFont="1" applyFill="1" applyAlignment="1">
      <alignment vertical="center" wrapText="1"/>
    </xf>
    <xf numFmtId="165" fontId="18" fillId="0" borderId="0" xfId="1" applyNumberFormat="1" applyFont="1" applyFill="1" applyAlignment="1">
      <alignment horizontal="right" vertical="center" wrapText="1"/>
    </xf>
    <xf numFmtId="0" fontId="11" fillId="3" borderId="1" xfId="0" applyFont="1" applyFill="1" applyBorder="1" applyAlignment="1">
      <alignment horizontal="center" vertical="center" wrapText="1"/>
    </xf>
    <xf numFmtId="41" fontId="11" fillId="3" borderId="1" xfId="0" applyNumberFormat="1" applyFont="1" applyFill="1" applyBorder="1" applyAlignment="1">
      <alignment horizontal="center" vertical="center" wrapText="1"/>
    </xf>
    <xf numFmtId="41" fontId="11" fillId="3" borderId="1" xfId="0" applyNumberFormat="1" applyFont="1" applyFill="1" applyBorder="1" applyAlignment="1">
      <alignment horizontal="right" vertical="center" wrapText="1"/>
    </xf>
    <xf numFmtId="0" fontId="12" fillId="3" borderId="1" xfId="0" applyFont="1" applyFill="1" applyBorder="1" applyAlignment="1">
      <alignment horizontal="center" vertical="center" wrapText="1"/>
    </xf>
    <xf numFmtId="165" fontId="11" fillId="3" borderId="1"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1" fontId="8" fillId="2" borderId="3" xfId="0" applyNumberFormat="1" applyFont="1" applyFill="1" applyBorder="1" applyAlignment="1">
      <alignment horizontal="center" vertical="center" wrapText="1"/>
    </xf>
    <xf numFmtId="165" fontId="8" fillId="2" borderId="2" xfId="1"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7" fillId="0" borderId="1" xfId="2" applyBorder="1" applyAlignment="1">
      <alignment horizontal="left" vertical="center" wrapText="1"/>
    </xf>
    <xf numFmtId="0" fontId="10" fillId="0" borderId="1" xfId="0" applyFont="1" applyBorder="1" applyAlignment="1">
      <alignment vertical="center"/>
    </xf>
    <xf numFmtId="0" fontId="10" fillId="0" borderId="1" xfId="0" applyFont="1" applyBorder="1" applyAlignment="1">
      <alignment horizontal="center" vertical="center" wrapText="1"/>
    </xf>
    <xf numFmtId="165" fontId="10" fillId="0" borderId="1" xfId="1" applyNumberFormat="1" applyFont="1" applyBorder="1" applyAlignment="1">
      <alignment horizontal="center" vertical="center"/>
    </xf>
    <xf numFmtId="165" fontId="10" fillId="0" borderId="1" xfId="1" applyNumberFormat="1" applyFont="1" applyBorder="1" applyAlignment="1">
      <alignment vertical="center"/>
    </xf>
    <xf numFmtId="14" fontId="10" fillId="0" borderId="1" xfId="0" applyNumberFormat="1" applyFont="1" applyBorder="1" applyAlignment="1">
      <alignment horizontal="center" vertical="center"/>
    </xf>
    <xf numFmtId="0" fontId="7" fillId="0" borderId="1" xfId="2" applyBorder="1" applyAlignment="1">
      <alignment vertical="center" wrapText="1"/>
    </xf>
    <xf numFmtId="3" fontId="10" fillId="0" borderId="1" xfId="0" applyNumberFormat="1" applyFont="1" applyBorder="1" applyAlignment="1">
      <alignment horizontal="center" vertical="center"/>
    </xf>
    <xf numFmtId="14" fontId="10" fillId="0" borderId="1" xfId="0" applyNumberFormat="1" applyFont="1" applyBorder="1" applyAlignment="1">
      <alignment vertical="center"/>
    </xf>
    <xf numFmtId="0" fontId="10" fillId="0" borderId="4" xfId="0" applyFont="1"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Contratación IUBELLO" id="{11551CBF-AC17-4EF9-AD95-2C3E1E97B236}" userId="S::contratacion@iubello.edu.co::5d93bea0-96f7-4b3b-b973-258ec49499a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26" dT="2025-10-20T16:12:37.63" personId="{11551CBF-AC17-4EF9-AD95-2C3E1E97B236}" id="{3418D51D-5256-4910-A4F0-4D5166910440}">
    <text>Cuando se realice la modificación de terminación, también se debe cambiar el número del contrato.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8132237&amp;isFromPublicArea=True&amp;isModal=False" TargetMode="External"/><Relationship Id="rId18" Type="http://schemas.openxmlformats.org/officeDocument/2006/relationships/hyperlink" Target="https://community.secop.gov.co/Public/Tendering/OpportunityDetail/Index?noticeUID=CO1.NTC.8260800&amp;isFromPublicArea=True&amp;isModal=False" TargetMode="External"/><Relationship Id="rId26" Type="http://schemas.openxmlformats.org/officeDocument/2006/relationships/hyperlink" Target="https://community.secop.gov.co/Public/Tendering/OpportunityDetail/Index?noticeUID=CO1.NTC.8707554&amp;isFromPublicArea=True&amp;isModal=False" TargetMode="External"/><Relationship Id="rId39" Type="http://schemas.openxmlformats.org/officeDocument/2006/relationships/hyperlink" Target="https://community.secop.gov.co/Public/Tendering/OpportunityDetail/Index?noticeUID=CO1.NTC.9353986&amp;isFromPublicArea=True&amp;isModal=False" TargetMode="External"/><Relationship Id="rId21" Type="http://schemas.openxmlformats.org/officeDocument/2006/relationships/hyperlink" Target="https://community.secop.gov.co/Public/Tendering/OpportunityDetail/Index?noticeUID=CO1.NTC.8355614&amp;isFromPublicArea=True&amp;isModal=False" TargetMode="External"/><Relationship Id="rId34" Type="http://schemas.openxmlformats.org/officeDocument/2006/relationships/hyperlink" Target="https://community.secop.gov.co/Public/Tendering/OpportunityDetail/Index?noticeUID=CO1.NTC.9092167&amp;isFromPublicArea=True&amp;isModal=False" TargetMode="External"/><Relationship Id="rId7" Type="http://schemas.openxmlformats.org/officeDocument/2006/relationships/hyperlink" Target="https://community.secop.gov.co/Public/Tendering/OpportunityDetail/Index?noticeUID=CO1.NTC.7785215&amp;isFromPublicArea=True&amp;isModal=False" TargetMode="External"/><Relationship Id="rId2" Type="http://schemas.openxmlformats.org/officeDocument/2006/relationships/hyperlink" Target="https://www.secop.gov.co/CO1ContractsManagement/Tendering/ProcurementContractEdit/Update?ProfileName=CCE-16-Servicios_profesionales_gestion&amp;PPI=CO1.PPI.37275885&amp;DocUniqueName=ContratoDeCompra&amp;DocTypeName=NextWay.Entities.Marketplace.Tendering.ProcurementContract&amp;ProfileVersion=8&amp;DocUniqueIdentifier=CO1.PCCNTR.7428762&amp;prevCtxUrl=https%3a%2f%2fwww.secop.gov.co%2fCO1BusinessLine%2fTendering%2fBuyerDossierWorkspace%2fIndex%3fsortingState%3d" TargetMode="External"/><Relationship Id="rId16" Type="http://schemas.openxmlformats.org/officeDocument/2006/relationships/hyperlink" Target="https://community.secop.gov.co/Public/Tendering/OpportunityDetail/Index?noticeUID=CO1.NTC.8232180&amp;isFromPublicArea=True&amp;isModal=False" TargetMode="External"/><Relationship Id="rId20" Type="http://schemas.openxmlformats.org/officeDocument/2006/relationships/hyperlink" Target="https://community.secop.gov.co/Public/Tendering/OpportunityDetail/Index?noticeUID=CO1.NTC.8335293&amp;isFromPublicArea=True&amp;isModal=False" TargetMode="External"/><Relationship Id="rId29" Type="http://schemas.openxmlformats.org/officeDocument/2006/relationships/hyperlink" Target="https://community.secop.gov.co/Public/Tendering/OpportunityDetail/Index?noticeUID=CO1.NTC.8949602&amp;isFromPublicArea=True&amp;isModal=False" TargetMode="External"/><Relationship Id="rId41" Type="http://schemas.openxmlformats.org/officeDocument/2006/relationships/hyperlink" Target="https://community.secop.gov.co/Public/Tendering/OpportunityDetail/Index?noticeUID=CO1.NTC.8931541&amp;isFromPublicArea=True&amp;isModal=False" TargetMode="External"/><Relationship Id="rId1" Type="http://schemas.openxmlformats.org/officeDocument/2006/relationships/hyperlink" Target="https://www.secop.gov.co/CO1ContractsManagement/Tendering/ProcurementContractEdit/View?docUniqueIdentifier=CO1.PCCNTR.7339538&amp;awardUniqueIdentifier=&amp;buyerDossierUniqueIdentifier=CO1.BDOS.7444573&amp;id=4386216" TargetMode="External"/><Relationship Id="rId6" Type="http://schemas.openxmlformats.org/officeDocument/2006/relationships/hyperlink" Target="https://www.secop.gov.co/CO1ContractsManagement/Tendering/SalesContractEdit/View?docUniqueIdentifier=CO1.SLCNTR.14668314" TargetMode="External"/><Relationship Id="rId11" Type="http://schemas.openxmlformats.org/officeDocument/2006/relationships/hyperlink" Target="https://community.secop.gov.co/Public/Tendering/OpportunityDetail/Index?noticeUID=CO1.NTC.8070528&amp;isFromPublicArea=True&amp;isModal=False" TargetMode="External"/><Relationship Id="rId24" Type="http://schemas.openxmlformats.org/officeDocument/2006/relationships/hyperlink" Target="https://community.secop.gov.co/Public/Tendering/OpportunityDetail/Index?noticeUID=CO1.NTC.8601182&amp;isFromPublicArea=True&amp;isModal=False" TargetMode="External"/><Relationship Id="rId32" Type="http://schemas.openxmlformats.org/officeDocument/2006/relationships/hyperlink" Target="https://community.secop.gov.co/Public/Tendering/OpportunityDetail/Index?noticeUID=CO1.NTC.9091470&amp;isFromPublicArea=True&amp;isModal=False" TargetMode="External"/><Relationship Id="rId37" Type="http://schemas.openxmlformats.org/officeDocument/2006/relationships/hyperlink" Target="https://community.secop.gov.co/Public/Tendering/OpportunityDetail/Index?noticeUID=CO1.NTC.9339837&amp;isFromPublicArea=True&amp;isModal=False" TargetMode="External"/><Relationship Id="rId40" Type="http://schemas.openxmlformats.org/officeDocument/2006/relationships/hyperlink" Target="https://community.secop.gov.co/Public/Tendering/OpportunityDetail/Index?noticeUID=CO1.NTC.8670955&amp;isFromPublicArea=True&amp;isModal=False" TargetMode="External"/><Relationship Id="rId5" Type="http://schemas.openxmlformats.org/officeDocument/2006/relationships/hyperlink" Target="https://www.secop.gov.co/CO1ContractsManagement/Tendering/ProcurementContractEdit/View?docUniqueIdentifier=CO1.PCCNTR.7588324&amp;awardUniqueIdentifier=&amp;buyerDossierUniqueIdentifier=CO1.BDOS.7732334&amp;id=4596236&amp;prevCtxUrl=https%3a%2f%2fwww.secop.gov.co%2fCO1BusinessLine%2fTendering%2fBuyerDossierWorkspace%2fIndex%3fsortingState%3dLastModifiedDESC%26showAdvancedSearch%3dFalse%26showAdvancedSearchFields%3dFalse%26selectedDossier%3dCO1.BDOS" TargetMode="External"/><Relationship Id="rId15" Type="http://schemas.openxmlformats.org/officeDocument/2006/relationships/hyperlink" Target="https://community.secop.gov.co/Public/Tendering/OpportunityDetail/Index?noticeUID=CO1.NTC.8208373&amp;isFromPublicArea=True&amp;isModal=False" TargetMode="External"/><Relationship Id="rId23" Type="http://schemas.openxmlformats.org/officeDocument/2006/relationships/hyperlink" Target="https://community.secop.gov.co/Public/Tendering/OpportunityDetail/Index?noticeUID=CO1.NTC.8601417&amp;isFromPublicArea=True&amp;isModal=False" TargetMode="External"/><Relationship Id="rId28" Type="http://schemas.openxmlformats.org/officeDocument/2006/relationships/hyperlink" Target="https://community.secop.gov.co/Public/Tendering/OpportunityDetail/Index?noticeUID=CO1.NTC.8883072&amp;isFromPublicArea=True&amp;isModal=False" TargetMode="External"/><Relationship Id="rId36" Type="http://schemas.openxmlformats.org/officeDocument/2006/relationships/hyperlink" Target="https://community.secop.gov.co/Public/Tendering/OpportunityDetail/Index?noticeUID=CO1.NTC.9312570&amp;isFromPublicArea=True&amp;isModal=False" TargetMode="External"/><Relationship Id="rId10" Type="http://schemas.openxmlformats.org/officeDocument/2006/relationships/hyperlink" Target="https://community.secop.gov.co/Public/Tendering/OpportunityDetail/Index?noticeUID=CO1.NTC.8062500&amp;isFromPublicArea=True&amp;isModal=False" TargetMode="External"/><Relationship Id="rId19" Type="http://schemas.openxmlformats.org/officeDocument/2006/relationships/hyperlink" Target="https://community.secop.gov.co/Public/Tendering/OpportunityDetail/Index?noticeUID=CO1.NTC.8284995&amp;isFromPublicArea=True&amp;isModal=False" TargetMode="External"/><Relationship Id="rId31" Type="http://schemas.openxmlformats.org/officeDocument/2006/relationships/hyperlink" Target="https://community.secop.gov.co/Public/Tendering/OpportunityDetail/Index?noticeUID=CO1.NTC.8943359&amp;isFromPublicArea=True&amp;isModal=False" TargetMode="External"/><Relationship Id="rId4" Type="http://schemas.openxmlformats.org/officeDocument/2006/relationships/hyperlink" Target="https://www.secop.gov.co/CO1ContractsManagement/Tendering/ProcurementContractEdit/Update?ProfileName=CCE-16-Servicios_profesionales_gestion&amp;PPI=CO1.PPI.37671426&amp;DocUniqueName=ContratoDeCompra&amp;DocTypeName=NextWay.Entities.Marketplace.Tendering.ProcurementContract&amp;ProfileVersion=8&amp;DocUniqueIdentifier=CO1.PCCNTR.7537976&amp;prevCtxUrl=https%3a%2f%2fwww.secop.gov.co%2fCO1BusinessLine%2fTendering%2fBuyerDossierWorkspace%2fIndex%3fsortingState%3d" TargetMode="External"/><Relationship Id="rId9" Type="http://schemas.openxmlformats.org/officeDocument/2006/relationships/hyperlink" Target="https://community.secop.gov.co/Public/Tendering/OpportunityDetail/Index?noticeUID=CO1.NTC.7900214&amp;isFromPublicArea=True&amp;isModal=False" TargetMode="External"/><Relationship Id="rId14" Type="http://schemas.openxmlformats.org/officeDocument/2006/relationships/hyperlink" Target="https://community.secop.gov.co/Public/Tendering/OpportunityDetail/Index?noticeUID=CO1.NTC.8216243&amp;isFromPublicArea=True&amp;isModal=False" TargetMode="External"/><Relationship Id="rId22" Type="http://schemas.openxmlformats.org/officeDocument/2006/relationships/hyperlink" Target="https://community.secop.gov.co/Public/Tendering/OpportunityDetail/Index?noticeUID=CO1.NTC.8564069&amp;isFromPublicArea=True&amp;isModal=False" TargetMode="External"/><Relationship Id="rId27" Type="http://schemas.openxmlformats.org/officeDocument/2006/relationships/hyperlink" Target="https://community.secop.gov.co/Public/Tendering/OpportunityDetail/Index?noticeUID=CO1.NTC.8864775&amp;isFromPublicArea=True&amp;isModal=False" TargetMode="External"/><Relationship Id="rId30" Type="http://schemas.openxmlformats.org/officeDocument/2006/relationships/hyperlink" Target="https://community.secop.gov.co/Public/Tendering/OpportunityDetail/Index?noticeUID=CO1.NTC.8973934&amp;isFromPublicArea=True&amp;isModal=False" TargetMode="External"/><Relationship Id="rId35" Type="http://schemas.openxmlformats.org/officeDocument/2006/relationships/hyperlink" Target="https://community.secop.gov.co/Public/Tendering/OpportunityDetail/Index?noticeUID=CO1.NTC.9313132&amp;isFromPublicArea=True&amp;isModal=False" TargetMode="External"/><Relationship Id="rId8" Type="http://schemas.openxmlformats.org/officeDocument/2006/relationships/hyperlink" Target="https://community.secop.gov.co/Public/Tendering/ContractNoticeManagement/Index?currentLanguage=es-CO&amp;Page=login&amp;Country=CO&amp;SkinName=CCE" TargetMode="External"/><Relationship Id="rId3" Type="http://schemas.openxmlformats.org/officeDocument/2006/relationships/hyperlink" Target="https://www.secop.gov.co/CO1ContractsManagement/Tendering/ProcurementContractEdit/View?docUniqueIdentifier=CO1.PCCNTR.7476375&amp;awardUniqueIdentifier=&amp;buyerDossierUniqueIdentifier=CO1.BDOS.7597411&amp;id=4505363&amp;prevCtxUrl=https%3a%2f%2fwww.secop.gov.co%2fCO1BusinessLine%2fTendering%2fBuyerDossierWorkspace%2fIndex%3fsortingState%3dLastModifiedDESC%26showAdvancedSearch%3dFalse%26showAdvancedSearchFields%3dFalse%26selectedDossier%3dCO1.BDOS" TargetMode="External"/><Relationship Id="rId12" Type="http://schemas.openxmlformats.org/officeDocument/2006/relationships/hyperlink" Target="https://community.secop.gov.co/Public/Tendering/OpportunityDetail/Index?noticeUID=CO1.NTC.8132237&amp;isFromPublicArea=True&amp;isModal=False" TargetMode="External"/><Relationship Id="rId17" Type="http://schemas.openxmlformats.org/officeDocument/2006/relationships/hyperlink" Target="https://community.secop.gov.co/Public/Tendering/OpportunityDetail/Index?noticeUID=CO1.NTC.8245438&amp;isFromPublicArea=True&amp;isModal=False" TargetMode="External"/><Relationship Id="rId25" Type="http://schemas.openxmlformats.org/officeDocument/2006/relationships/hyperlink" Target="https://community.secop.gov.co/Public/Tendering/OpportunityDetail/Index?noticeUID=CO1.NTC.8724688&amp;isFromPublicArea=True&amp;isModal=False" TargetMode="External"/><Relationship Id="rId33" Type="http://schemas.openxmlformats.org/officeDocument/2006/relationships/hyperlink" Target="https://community.secop.gov.co/Public/Tendering/OpportunityDetail/Index?noticeUID=CO1.NTC.9090180&amp;isFromPublicArea=True&amp;isModal=False" TargetMode="External"/><Relationship Id="rId38" Type="http://schemas.openxmlformats.org/officeDocument/2006/relationships/hyperlink" Target="https://community.secop.gov.co/Public/Tendering/OpportunityDetail/Index?noticeUID=CO1.NTC.9296891&amp;isFromPublicArea=True&amp;isModal=Fals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516972&amp;isFromPublicArea=True&amp;isModal=False" TargetMode="External"/><Relationship Id="rId3" Type="http://schemas.openxmlformats.org/officeDocument/2006/relationships/hyperlink" Target="https://community.secop.gov.co/Public/Tendering/OpportunityDetail/Index?noticeUID=CO1.NTC.9414140&amp;isFromPublicArea=True&amp;isModal=False" TargetMode="External"/><Relationship Id="rId7" Type="http://schemas.openxmlformats.org/officeDocument/2006/relationships/hyperlink" Target="https://community.secop.gov.co/Public/Tendering/OpportunityDetail/Index?noticeUID=CO1.NTC.9517064&amp;isFromPublicArea=True&amp;isModal=False" TargetMode="External"/><Relationship Id="rId12" Type="http://schemas.openxmlformats.org/officeDocument/2006/relationships/hyperlink" Target="https://community.secop.gov.co/Public/Tendering/OpportunityDetail/Index?noticeUID=CO1.NTC.9880906&amp;isFromPublicArea=True&amp;isModal=False" TargetMode="External"/><Relationship Id="rId2" Type="http://schemas.openxmlformats.org/officeDocument/2006/relationships/hyperlink" Target="https://community.secop.gov.co/Public/Tendering/OpportunityDetail/Index?noticeUID=CO1.NTC.9414029&amp;isFromPublicArea=True&amp;isModal=False" TargetMode="External"/><Relationship Id="rId1" Type="http://schemas.openxmlformats.org/officeDocument/2006/relationships/hyperlink" Target="https://community.secop.gov.co/Public/Tendering/OpportunityDetail/Index?noticeUID=CO1.NTC.9413562&amp;isFromPublicArea=True&amp;isModal=False" TargetMode="External"/><Relationship Id="rId6" Type="http://schemas.openxmlformats.org/officeDocument/2006/relationships/hyperlink" Target="https://community.secop.gov.co/Public/Tendering/OpportunityDetail/Index?noticeUID=CO1.NTC.9496872&amp;isFromPublicArea=True&amp;isModal=False" TargetMode="External"/><Relationship Id="rId11" Type="http://schemas.openxmlformats.org/officeDocument/2006/relationships/hyperlink" Target="https://community.secop.gov.co/Public/Tendering/OpportunityDetail/Index?noticeUID=CO1.NTC.9793416&amp;isFromPublicArea=True&amp;isModal=False" TargetMode="External"/><Relationship Id="rId5" Type="http://schemas.openxmlformats.org/officeDocument/2006/relationships/hyperlink" Target="https://community.secop.gov.co/Public/Tendering/OpportunityDetail/Index?noticeUID=CO1.NTC.9495503&amp;isFromPublicArea=True&amp;isModal=False" TargetMode="External"/><Relationship Id="rId10" Type="http://schemas.openxmlformats.org/officeDocument/2006/relationships/hyperlink" Target="https://community.secop.gov.co/Public/Tendering/OpportunityDetail/Index?noticeUID=CO1.NTC.9675294&amp;isFromPublicArea=True&amp;isModal=False" TargetMode="External"/><Relationship Id="rId4" Type="http://schemas.openxmlformats.org/officeDocument/2006/relationships/hyperlink" Target="https://community.secop.gov.co/Public/Tendering/OpportunityDetail/Index?noticeUID=CO1.NTC.9442110&amp;isFromPublicArea=True&amp;isModal=False" TargetMode="External"/><Relationship Id="rId9" Type="http://schemas.openxmlformats.org/officeDocument/2006/relationships/hyperlink" Target="https://community.secop.gov.co/Public/Tendering/OpportunityDetail/Index?noticeUID=CO1.NTC.964516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D1A49-9CED-4446-9AF3-30C78C2D11DB}">
  <dimension ref="A1:I39"/>
  <sheetViews>
    <sheetView topLeftCell="A15" workbookViewId="0">
      <selection activeCell="A26" sqref="A26"/>
    </sheetView>
  </sheetViews>
  <sheetFormatPr baseColWidth="10" defaultRowHeight="14.5" x14ac:dyDescent="0.35"/>
  <cols>
    <col min="1" max="1" width="18.453125" bestFit="1" customWidth="1"/>
    <col min="2" max="2" width="40.7265625" bestFit="1" customWidth="1"/>
    <col min="3" max="3" width="17.453125" customWidth="1"/>
    <col min="4" max="4" width="14.81640625" bestFit="1" customWidth="1"/>
    <col min="5" max="5" width="9.26953125" customWidth="1"/>
    <col min="6" max="6" width="0" hidden="1" customWidth="1"/>
    <col min="7" max="7" width="9.81640625" bestFit="1" customWidth="1"/>
    <col min="8" max="8" width="13" bestFit="1" customWidth="1"/>
    <col min="9" max="9" width="59.453125" customWidth="1"/>
  </cols>
  <sheetData>
    <row r="1" spans="1:9" ht="26" x14ac:dyDescent="0.35">
      <c r="A1" s="1" t="s">
        <v>0</v>
      </c>
      <c r="B1" s="1" t="s">
        <v>1</v>
      </c>
      <c r="C1" s="1" t="s">
        <v>2</v>
      </c>
      <c r="D1" s="2" t="s">
        <v>3</v>
      </c>
      <c r="E1" s="1" t="s">
        <v>4</v>
      </c>
      <c r="F1" s="1" t="s">
        <v>5</v>
      </c>
      <c r="G1" s="1" t="s">
        <v>6</v>
      </c>
      <c r="H1" s="1" t="s">
        <v>7</v>
      </c>
      <c r="I1" s="1" t="s">
        <v>8</v>
      </c>
    </row>
    <row r="2" spans="1:9" ht="37.5" x14ac:dyDescent="0.35">
      <c r="A2" s="3" t="s">
        <v>9</v>
      </c>
      <c r="B2" s="4" t="s">
        <v>10</v>
      </c>
      <c r="C2" s="3" t="s">
        <v>11</v>
      </c>
      <c r="D2" s="5" t="s">
        <v>12</v>
      </c>
      <c r="E2" s="3" t="s">
        <v>13</v>
      </c>
      <c r="F2" s="3" t="s">
        <v>14</v>
      </c>
      <c r="G2" s="6">
        <v>45558</v>
      </c>
      <c r="H2" s="6">
        <v>45657</v>
      </c>
      <c r="I2" s="4" t="s">
        <v>15</v>
      </c>
    </row>
    <row r="3" spans="1:9" ht="25" x14ac:dyDescent="0.35">
      <c r="A3" s="3" t="s">
        <v>16</v>
      </c>
      <c r="B3" s="4" t="s">
        <v>17</v>
      </c>
      <c r="C3" s="3" t="s">
        <v>16</v>
      </c>
      <c r="D3" s="5" t="s">
        <v>18</v>
      </c>
      <c r="E3" s="3" t="s">
        <v>13</v>
      </c>
      <c r="F3" s="3" t="s">
        <v>14</v>
      </c>
      <c r="G3" s="6">
        <v>45558</v>
      </c>
      <c r="H3" s="6">
        <v>45657</v>
      </c>
      <c r="I3" s="4" t="s">
        <v>19</v>
      </c>
    </row>
    <row r="4" spans="1:9" ht="50" x14ac:dyDescent="0.35">
      <c r="A4" s="3" t="s">
        <v>20</v>
      </c>
      <c r="B4" s="4" t="s">
        <v>21</v>
      </c>
      <c r="C4" s="3" t="s">
        <v>20</v>
      </c>
      <c r="D4" s="5" t="s">
        <v>22</v>
      </c>
      <c r="E4" s="3" t="s">
        <v>13</v>
      </c>
      <c r="F4" s="3" t="s">
        <v>14</v>
      </c>
      <c r="G4" s="6">
        <v>45558</v>
      </c>
      <c r="H4" s="6">
        <v>45657</v>
      </c>
      <c r="I4" s="4" t="s">
        <v>23</v>
      </c>
    </row>
    <row r="5" spans="1:9" ht="50" x14ac:dyDescent="0.35">
      <c r="A5" s="3" t="s">
        <v>24</v>
      </c>
      <c r="B5" s="4" t="s">
        <v>25</v>
      </c>
      <c r="C5" s="3" t="s">
        <v>24</v>
      </c>
      <c r="D5" s="5" t="s">
        <v>26</v>
      </c>
      <c r="E5" s="3" t="s">
        <v>13</v>
      </c>
      <c r="F5" s="3" t="s">
        <v>14</v>
      </c>
      <c r="G5" s="6">
        <v>45558</v>
      </c>
      <c r="H5" s="6">
        <v>45657</v>
      </c>
      <c r="I5" s="4" t="s">
        <v>27</v>
      </c>
    </row>
    <row r="6" spans="1:9" ht="37.5" x14ac:dyDescent="0.35">
      <c r="A6" s="3" t="s">
        <v>28</v>
      </c>
      <c r="B6" s="4" t="s">
        <v>29</v>
      </c>
      <c r="C6" s="3" t="s">
        <v>30</v>
      </c>
      <c r="D6" s="5" t="s">
        <v>26</v>
      </c>
      <c r="E6" s="3" t="s">
        <v>31</v>
      </c>
      <c r="F6" s="3" t="s">
        <v>14</v>
      </c>
      <c r="G6" s="6">
        <v>45559</v>
      </c>
      <c r="H6" s="6">
        <v>45657</v>
      </c>
      <c r="I6" s="4" t="s">
        <v>32</v>
      </c>
    </row>
    <row r="7" spans="1:9" ht="37.5" x14ac:dyDescent="0.35">
      <c r="A7" s="3" t="s">
        <v>33</v>
      </c>
      <c r="B7" s="4" t="s">
        <v>34</v>
      </c>
      <c r="C7" s="3" t="s">
        <v>33</v>
      </c>
      <c r="D7" s="5" t="s">
        <v>12</v>
      </c>
      <c r="E7" s="3" t="s">
        <v>13</v>
      </c>
      <c r="F7" s="3" t="s">
        <v>35</v>
      </c>
      <c r="G7" s="6">
        <v>45558</v>
      </c>
      <c r="H7" s="6">
        <v>45657</v>
      </c>
      <c r="I7" s="4" t="s">
        <v>36</v>
      </c>
    </row>
    <row r="8" spans="1:9" ht="100" x14ac:dyDescent="0.35">
      <c r="A8" s="3" t="s">
        <v>37</v>
      </c>
      <c r="B8" s="4" t="s">
        <v>38</v>
      </c>
      <c r="C8" s="3" t="s">
        <v>37</v>
      </c>
      <c r="D8" s="5" t="s">
        <v>26</v>
      </c>
      <c r="E8" s="3" t="s">
        <v>13</v>
      </c>
      <c r="F8" s="3" t="s">
        <v>14</v>
      </c>
      <c r="G8" s="6">
        <v>45558</v>
      </c>
      <c r="H8" s="6">
        <v>45657</v>
      </c>
      <c r="I8" s="4" t="s">
        <v>39</v>
      </c>
    </row>
    <row r="9" spans="1:9" ht="87.5" x14ac:dyDescent="0.35">
      <c r="A9" s="3" t="s">
        <v>40</v>
      </c>
      <c r="B9" s="4" t="s">
        <v>41</v>
      </c>
      <c r="C9" s="3" t="s">
        <v>40</v>
      </c>
      <c r="D9" s="5" t="s">
        <v>26</v>
      </c>
      <c r="E9" s="3" t="s">
        <v>42</v>
      </c>
      <c r="F9" s="3" t="s">
        <v>35</v>
      </c>
      <c r="G9" s="6">
        <v>45560</v>
      </c>
      <c r="H9" s="6">
        <v>45657</v>
      </c>
      <c r="I9" s="4" t="s">
        <v>43</v>
      </c>
    </row>
    <row r="10" spans="1:9" ht="87.5" x14ac:dyDescent="0.35">
      <c r="A10" s="3" t="s">
        <v>44</v>
      </c>
      <c r="B10" s="4" t="s">
        <v>45</v>
      </c>
      <c r="C10" s="3" t="s">
        <v>44</v>
      </c>
      <c r="D10" s="5" t="s">
        <v>26</v>
      </c>
      <c r="E10" s="3" t="s">
        <v>46</v>
      </c>
      <c r="F10" s="3" t="s">
        <v>14</v>
      </c>
      <c r="G10" s="6">
        <v>45559</v>
      </c>
      <c r="H10" s="6">
        <v>45657</v>
      </c>
      <c r="I10" s="4" t="s">
        <v>47</v>
      </c>
    </row>
    <row r="11" spans="1:9" ht="87.5" x14ac:dyDescent="0.35">
      <c r="A11" s="3" t="s">
        <v>48</v>
      </c>
      <c r="B11" s="4" t="s">
        <v>49</v>
      </c>
      <c r="C11" s="3" t="s">
        <v>48</v>
      </c>
      <c r="D11" s="5" t="s">
        <v>26</v>
      </c>
      <c r="E11" s="3" t="s">
        <v>46</v>
      </c>
      <c r="F11" s="3" t="s">
        <v>14</v>
      </c>
      <c r="G11" s="6">
        <v>45559</v>
      </c>
      <c r="H11" s="6">
        <v>45657</v>
      </c>
      <c r="I11" s="4" t="s">
        <v>50</v>
      </c>
    </row>
    <row r="12" spans="1:9" ht="50" x14ac:dyDescent="0.35">
      <c r="A12" s="3" t="s">
        <v>51</v>
      </c>
      <c r="B12" s="4" t="s">
        <v>52</v>
      </c>
      <c r="C12" s="3" t="s">
        <v>51</v>
      </c>
      <c r="D12" s="5" t="s">
        <v>26</v>
      </c>
      <c r="E12" s="3" t="s">
        <v>46</v>
      </c>
      <c r="F12" s="3" t="s">
        <v>35</v>
      </c>
      <c r="G12" s="6">
        <v>45559</v>
      </c>
      <c r="H12" s="6">
        <v>45657</v>
      </c>
      <c r="I12" s="4" t="s">
        <v>53</v>
      </c>
    </row>
    <row r="13" spans="1:9" ht="50" x14ac:dyDescent="0.35">
      <c r="A13" s="3" t="s">
        <v>54</v>
      </c>
      <c r="B13" s="4" t="s">
        <v>55</v>
      </c>
      <c r="C13" s="3" t="s">
        <v>54</v>
      </c>
      <c r="D13" s="5" t="s">
        <v>12</v>
      </c>
      <c r="E13" s="3" t="s">
        <v>46</v>
      </c>
      <c r="F13" s="3" t="s">
        <v>14</v>
      </c>
      <c r="G13" s="6">
        <v>45559</v>
      </c>
      <c r="H13" s="6">
        <v>45657</v>
      </c>
      <c r="I13" s="4" t="s">
        <v>56</v>
      </c>
    </row>
    <row r="14" spans="1:9" s="14" customFormat="1" x14ac:dyDescent="0.35">
      <c r="A14" s="11">
        <v>13</v>
      </c>
      <c r="B14" s="12" t="s">
        <v>57</v>
      </c>
      <c r="C14" s="11"/>
      <c r="D14" s="5"/>
      <c r="E14" s="11"/>
      <c r="F14" s="11"/>
      <c r="G14" s="13"/>
      <c r="H14" s="13"/>
      <c r="I14" s="12"/>
    </row>
    <row r="15" spans="1:9" ht="62.5" x14ac:dyDescent="0.35">
      <c r="A15" s="3" t="s">
        <v>58</v>
      </c>
      <c r="B15" s="4" t="s">
        <v>59</v>
      </c>
      <c r="C15" s="3" t="s">
        <v>58</v>
      </c>
      <c r="D15" s="5" t="s">
        <v>26</v>
      </c>
      <c r="E15" s="3" t="s">
        <v>46</v>
      </c>
      <c r="F15" s="3" t="s">
        <v>14</v>
      </c>
      <c r="G15" s="6">
        <v>45559</v>
      </c>
      <c r="H15" s="6">
        <v>45657</v>
      </c>
      <c r="I15" s="4" t="s">
        <v>60</v>
      </c>
    </row>
    <row r="16" spans="1:9" ht="25" x14ac:dyDescent="0.35">
      <c r="A16" s="3" t="s">
        <v>61</v>
      </c>
      <c r="B16" s="4" t="s">
        <v>62</v>
      </c>
      <c r="C16" s="3" t="s">
        <v>61</v>
      </c>
      <c r="D16" s="5" t="s">
        <v>12</v>
      </c>
      <c r="E16" s="3" t="s">
        <v>31</v>
      </c>
      <c r="F16" s="3" t="s">
        <v>14</v>
      </c>
      <c r="G16" s="6">
        <v>45560</v>
      </c>
      <c r="H16" s="6">
        <v>45657</v>
      </c>
      <c r="I16" s="4" t="s">
        <v>63</v>
      </c>
    </row>
    <row r="17" spans="1:9" ht="50" x14ac:dyDescent="0.35">
      <c r="A17" s="3" t="s">
        <v>64</v>
      </c>
      <c r="B17" s="4" t="s">
        <v>65</v>
      </c>
      <c r="C17" s="3" t="s">
        <v>64</v>
      </c>
      <c r="D17" s="5" t="s">
        <v>26</v>
      </c>
      <c r="E17" s="3" t="s">
        <v>46</v>
      </c>
      <c r="F17" s="3" t="s">
        <v>14</v>
      </c>
      <c r="G17" s="6">
        <v>45559</v>
      </c>
      <c r="H17" s="6">
        <v>45657</v>
      </c>
      <c r="I17" s="4" t="s">
        <v>66</v>
      </c>
    </row>
    <row r="18" spans="1:9" s="14" customFormat="1" ht="26" x14ac:dyDescent="0.35">
      <c r="A18" s="15" t="s">
        <v>67</v>
      </c>
      <c r="B18" s="16" t="s">
        <v>68</v>
      </c>
      <c r="C18" s="15" t="s">
        <v>67</v>
      </c>
      <c r="D18" s="17" t="s">
        <v>26</v>
      </c>
      <c r="E18" s="15"/>
      <c r="F18" s="15" t="s">
        <v>69</v>
      </c>
      <c r="G18" s="15"/>
      <c r="H18" s="15"/>
      <c r="I18" s="18" t="s">
        <v>68</v>
      </c>
    </row>
    <row r="19" spans="1:9" ht="100" x14ac:dyDescent="0.35">
      <c r="A19" s="3" t="s">
        <v>70</v>
      </c>
      <c r="B19" s="4" t="s">
        <v>71</v>
      </c>
      <c r="C19" s="3" t="s">
        <v>70</v>
      </c>
      <c r="D19" s="5" t="s">
        <v>26</v>
      </c>
      <c r="E19" s="3" t="s">
        <v>46</v>
      </c>
      <c r="F19" s="3" t="s">
        <v>35</v>
      </c>
      <c r="G19" s="6">
        <v>45559</v>
      </c>
      <c r="H19" s="6">
        <v>45657</v>
      </c>
      <c r="I19" s="4" t="s">
        <v>72</v>
      </c>
    </row>
    <row r="20" spans="1:9" ht="100" x14ac:dyDescent="0.35">
      <c r="A20" s="3" t="s">
        <v>73</v>
      </c>
      <c r="B20" s="4" t="s">
        <v>74</v>
      </c>
      <c r="C20" s="3" t="s">
        <v>73</v>
      </c>
      <c r="D20" s="5" t="s">
        <v>26</v>
      </c>
      <c r="E20" s="3" t="s">
        <v>46</v>
      </c>
      <c r="F20" s="3" t="s">
        <v>14</v>
      </c>
      <c r="G20" s="6">
        <v>45559</v>
      </c>
      <c r="H20" s="6">
        <v>45657</v>
      </c>
      <c r="I20" s="4" t="s">
        <v>75</v>
      </c>
    </row>
    <row r="21" spans="1:9" ht="100" x14ac:dyDescent="0.35">
      <c r="A21" s="3" t="s">
        <v>76</v>
      </c>
      <c r="B21" s="4" t="s">
        <v>77</v>
      </c>
      <c r="C21" s="3" t="s">
        <v>76</v>
      </c>
      <c r="D21" s="5" t="s">
        <v>26</v>
      </c>
      <c r="E21" s="3" t="s">
        <v>46</v>
      </c>
      <c r="F21" s="3" t="s">
        <v>14</v>
      </c>
      <c r="G21" s="6">
        <v>45559</v>
      </c>
      <c r="H21" s="6">
        <v>45657</v>
      </c>
      <c r="I21" s="4" t="s">
        <v>78</v>
      </c>
    </row>
    <row r="22" spans="1:9" ht="37.5" x14ac:dyDescent="0.35">
      <c r="A22" s="3" t="s">
        <v>79</v>
      </c>
      <c r="B22" s="4" t="s">
        <v>80</v>
      </c>
      <c r="C22" s="3" t="s">
        <v>79</v>
      </c>
      <c r="D22" s="5" t="s">
        <v>26</v>
      </c>
      <c r="E22" s="3" t="s">
        <v>46</v>
      </c>
      <c r="F22" s="3" t="s">
        <v>14</v>
      </c>
      <c r="G22" s="6">
        <v>45559</v>
      </c>
      <c r="H22" s="6">
        <v>45657</v>
      </c>
      <c r="I22" s="4" t="s">
        <v>81</v>
      </c>
    </row>
    <row r="23" spans="1:9" ht="100" x14ac:dyDescent="0.35">
      <c r="A23" s="3" t="s">
        <v>82</v>
      </c>
      <c r="B23" s="4" t="s">
        <v>83</v>
      </c>
      <c r="C23" s="3" t="s">
        <v>82</v>
      </c>
      <c r="D23" s="5" t="s">
        <v>26</v>
      </c>
      <c r="E23" s="3" t="s">
        <v>46</v>
      </c>
      <c r="F23" s="3" t="s">
        <v>35</v>
      </c>
      <c r="G23" s="6">
        <v>45559</v>
      </c>
      <c r="H23" s="6">
        <v>45657</v>
      </c>
      <c r="I23" s="4" t="s">
        <v>84</v>
      </c>
    </row>
    <row r="24" spans="1:9" ht="87.5" x14ac:dyDescent="0.35">
      <c r="A24" s="3" t="s">
        <v>85</v>
      </c>
      <c r="B24" s="4" t="s">
        <v>86</v>
      </c>
      <c r="C24" s="3" t="s">
        <v>85</v>
      </c>
      <c r="D24" s="5" t="s">
        <v>26</v>
      </c>
      <c r="E24" s="3" t="s">
        <v>46</v>
      </c>
      <c r="F24" s="3" t="s">
        <v>35</v>
      </c>
      <c r="G24" s="6">
        <v>45559</v>
      </c>
      <c r="H24" s="6">
        <v>45657</v>
      </c>
      <c r="I24" s="4" t="s">
        <v>87</v>
      </c>
    </row>
    <row r="25" spans="1:9" ht="50" x14ac:dyDescent="0.35">
      <c r="A25" s="3" t="s">
        <v>88</v>
      </c>
      <c r="B25" s="4" t="s">
        <v>89</v>
      </c>
      <c r="C25" s="3" t="s">
        <v>88</v>
      </c>
      <c r="D25" s="5" t="s">
        <v>26</v>
      </c>
      <c r="E25" s="3" t="s">
        <v>31</v>
      </c>
      <c r="F25" s="3" t="s">
        <v>14</v>
      </c>
      <c r="G25" s="6">
        <v>45560</v>
      </c>
      <c r="H25" s="6">
        <v>45657</v>
      </c>
      <c r="I25" s="4" t="s">
        <v>90</v>
      </c>
    </row>
    <row r="26" spans="1:9" ht="62.5" x14ac:dyDescent="0.35">
      <c r="A26" s="11" t="s">
        <v>91</v>
      </c>
      <c r="B26" s="4" t="s">
        <v>92</v>
      </c>
      <c r="C26" s="3" t="s">
        <v>91</v>
      </c>
      <c r="D26" s="7">
        <v>47000000</v>
      </c>
      <c r="E26" s="8" t="s">
        <v>93</v>
      </c>
      <c r="F26" s="3" t="s">
        <v>14</v>
      </c>
      <c r="G26" s="6">
        <v>45594</v>
      </c>
      <c r="H26" s="6">
        <v>45598</v>
      </c>
      <c r="I26" s="4" t="s">
        <v>94</v>
      </c>
    </row>
    <row r="27" spans="1:9" ht="62.5" x14ac:dyDescent="0.35">
      <c r="A27" s="9" t="s">
        <v>95</v>
      </c>
      <c r="B27" s="10" t="s">
        <v>96</v>
      </c>
      <c r="C27" s="3" t="s">
        <v>95</v>
      </c>
      <c r="D27" s="7">
        <v>9000000</v>
      </c>
      <c r="E27" s="8" t="s">
        <v>97</v>
      </c>
      <c r="F27" s="3" t="s">
        <v>14</v>
      </c>
      <c r="G27" s="6">
        <v>45612</v>
      </c>
      <c r="H27" s="6">
        <v>45656</v>
      </c>
      <c r="I27" s="4" t="s">
        <v>98</v>
      </c>
    </row>
    <row r="28" spans="1:9" ht="25" x14ac:dyDescent="0.35">
      <c r="A28" s="9" t="s">
        <v>99</v>
      </c>
      <c r="B28" s="10" t="s">
        <v>100</v>
      </c>
      <c r="C28" s="3" t="s">
        <v>99</v>
      </c>
      <c r="D28" s="7">
        <v>6000000</v>
      </c>
      <c r="E28" s="8" t="s">
        <v>101</v>
      </c>
      <c r="F28" s="3" t="s">
        <v>14</v>
      </c>
      <c r="G28" s="6">
        <v>45612</v>
      </c>
      <c r="H28" s="6">
        <v>45656</v>
      </c>
      <c r="I28" s="4" t="s">
        <v>102</v>
      </c>
    </row>
    <row r="29" spans="1:9" ht="37.5" x14ac:dyDescent="0.35">
      <c r="A29" s="9" t="s">
        <v>103</v>
      </c>
      <c r="B29" s="10" t="s">
        <v>104</v>
      </c>
      <c r="C29" s="3" t="s">
        <v>103</v>
      </c>
      <c r="D29" s="7">
        <v>9000000</v>
      </c>
      <c r="E29" s="8" t="s">
        <v>97</v>
      </c>
      <c r="F29" s="3" t="s">
        <v>14</v>
      </c>
      <c r="G29" s="6">
        <v>45612</v>
      </c>
      <c r="H29" s="6">
        <v>45656</v>
      </c>
      <c r="I29" s="4" t="s">
        <v>105</v>
      </c>
    </row>
    <row r="30" spans="1:9" ht="37.5" x14ac:dyDescent="0.35">
      <c r="A30" s="9" t="s">
        <v>106</v>
      </c>
      <c r="B30" s="10" t="s">
        <v>107</v>
      </c>
      <c r="C30" s="3" t="s">
        <v>106</v>
      </c>
      <c r="D30" s="7">
        <v>6000000</v>
      </c>
      <c r="E30" s="8" t="s">
        <v>97</v>
      </c>
      <c r="F30" s="3" t="s">
        <v>14</v>
      </c>
      <c r="G30" s="6">
        <v>45612</v>
      </c>
      <c r="H30" s="6">
        <v>45656</v>
      </c>
      <c r="I30" s="4" t="s">
        <v>108</v>
      </c>
    </row>
    <row r="31" spans="1:9" ht="62.5" x14ac:dyDescent="0.35">
      <c r="A31" s="9" t="s">
        <v>109</v>
      </c>
      <c r="B31" s="10" t="s">
        <v>110</v>
      </c>
      <c r="C31" s="3" t="s">
        <v>109</v>
      </c>
      <c r="D31" s="7">
        <v>9000000</v>
      </c>
      <c r="E31" s="8" t="s">
        <v>97</v>
      </c>
      <c r="F31" s="3" t="s">
        <v>14</v>
      </c>
      <c r="G31" s="6">
        <v>45612</v>
      </c>
      <c r="H31" s="6">
        <v>45656</v>
      </c>
      <c r="I31" s="4" t="s">
        <v>111</v>
      </c>
    </row>
    <row r="32" spans="1:9" ht="50" x14ac:dyDescent="0.35">
      <c r="A32" s="9" t="s">
        <v>112</v>
      </c>
      <c r="B32" s="10" t="s">
        <v>113</v>
      </c>
      <c r="C32" s="3" t="s">
        <v>112</v>
      </c>
      <c r="D32" s="7">
        <v>6000000</v>
      </c>
      <c r="E32" s="8" t="s">
        <v>97</v>
      </c>
      <c r="F32" s="3" t="s">
        <v>14</v>
      </c>
      <c r="G32" s="6">
        <v>45612</v>
      </c>
      <c r="H32" s="6">
        <v>45656</v>
      </c>
      <c r="I32" s="4" t="s">
        <v>114</v>
      </c>
    </row>
    <row r="33" spans="1:9" ht="100" x14ac:dyDescent="0.35">
      <c r="A33" s="9" t="s">
        <v>115</v>
      </c>
      <c r="B33" s="10" t="s">
        <v>116</v>
      </c>
      <c r="C33" s="9" t="s">
        <v>115</v>
      </c>
      <c r="D33" s="7">
        <v>5000000</v>
      </c>
      <c r="E33" s="8" t="s">
        <v>117</v>
      </c>
      <c r="F33" s="3" t="s">
        <v>14</v>
      </c>
      <c r="G33" s="6">
        <v>45634</v>
      </c>
      <c r="H33" s="6">
        <v>46022</v>
      </c>
      <c r="I33" s="10" t="s">
        <v>118</v>
      </c>
    </row>
    <row r="34" spans="1:9" ht="62.5" x14ac:dyDescent="0.35">
      <c r="A34" s="9" t="s">
        <v>119</v>
      </c>
      <c r="B34" s="10" t="s">
        <v>120</v>
      </c>
      <c r="C34" s="9" t="s">
        <v>119</v>
      </c>
      <c r="D34" s="7">
        <v>3000000</v>
      </c>
      <c r="E34" s="8" t="s">
        <v>121</v>
      </c>
      <c r="F34" s="3" t="s">
        <v>14</v>
      </c>
      <c r="G34" s="6">
        <v>45642</v>
      </c>
      <c r="H34" s="6">
        <v>45657</v>
      </c>
      <c r="I34" s="10" t="s">
        <v>122</v>
      </c>
    </row>
    <row r="35" spans="1:9" ht="37.5" x14ac:dyDescent="0.35">
      <c r="A35" s="9" t="s">
        <v>123</v>
      </c>
      <c r="B35" s="10" t="s">
        <v>124</v>
      </c>
      <c r="C35" s="9" t="s">
        <v>123</v>
      </c>
      <c r="D35" s="7">
        <v>11974703</v>
      </c>
      <c r="E35" s="8" t="s">
        <v>93</v>
      </c>
      <c r="F35" s="3" t="s">
        <v>14</v>
      </c>
      <c r="G35" s="6">
        <v>45644</v>
      </c>
      <c r="H35" s="6">
        <v>45648</v>
      </c>
      <c r="I35" s="10" t="s">
        <v>125</v>
      </c>
    </row>
    <row r="36" spans="1:9" ht="62.5" x14ac:dyDescent="0.35">
      <c r="A36" s="9" t="s">
        <v>126</v>
      </c>
      <c r="B36" s="10" t="s">
        <v>127</v>
      </c>
      <c r="C36" s="9" t="s">
        <v>126</v>
      </c>
      <c r="D36" s="7">
        <v>668409399</v>
      </c>
      <c r="E36" s="8" t="s">
        <v>128</v>
      </c>
      <c r="F36" s="3" t="s">
        <v>14</v>
      </c>
      <c r="G36" s="6">
        <v>45645</v>
      </c>
      <c r="H36" s="6">
        <v>46010</v>
      </c>
      <c r="I36" s="10" t="s">
        <v>129</v>
      </c>
    </row>
    <row r="37" spans="1:9" ht="25" x14ac:dyDescent="0.35">
      <c r="A37" s="9" t="s">
        <v>130</v>
      </c>
      <c r="B37" s="10" t="s">
        <v>131</v>
      </c>
      <c r="C37" s="9" t="s">
        <v>130</v>
      </c>
      <c r="D37" s="7">
        <v>715546441</v>
      </c>
      <c r="E37" s="8" t="s">
        <v>132</v>
      </c>
      <c r="F37" s="3" t="s">
        <v>14</v>
      </c>
      <c r="G37" s="6">
        <v>45653</v>
      </c>
      <c r="H37" s="6">
        <v>46003</v>
      </c>
      <c r="I37" s="10" t="s">
        <v>133</v>
      </c>
    </row>
    <row r="38" spans="1:9" ht="62.5" x14ac:dyDescent="0.35">
      <c r="A38" s="9" t="s">
        <v>134</v>
      </c>
      <c r="B38" s="10" t="s">
        <v>135</v>
      </c>
      <c r="C38" s="9" t="s">
        <v>134</v>
      </c>
      <c r="D38" s="7">
        <v>20000000</v>
      </c>
      <c r="E38" s="8" t="s">
        <v>136</v>
      </c>
      <c r="F38" s="3" t="s">
        <v>14</v>
      </c>
      <c r="G38" s="6">
        <v>45653</v>
      </c>
      <c r="H38" s="6">
        <v>45657</v>
      </c>
      <c r="I38" s="10" t="s">
        <v>137</v>
      </c>
    </row>
    <row r="39" spans="1:9" ht="37.5" x14ac:dyDescent="0.35">
      <c r="A39" s="9" t="s">
        <v>138</v>
      </c>
      <c r="B39" s="10" t="s">
        <v>139</v>
      </c>
      <c r="C39" s="9" t="s">
        <v>138</v>
      </c>
      <c r="D39" s="7">
        <v>296867100</v>
      </c>
      <c r="E39" s="8" t="s">
        <v>140</v>
      </c>
      <c r="F39" s="3" t="s">
        <v>14</v>
      </c>
      <c r="G39" s="6">
        <v>45657</v>
      </c>
      <c r="H39" s="6">
        <v>45657</v>
      </c>
      <c r="I39" s="10" t="s">
        <v>141</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04ED-0057-48F8-BEFE-891160208B64}">
  <dimension ref="A1:K54"/>
  <sheetViews>
    <sheetView workbookViewId="0">
      <selection activeCell="D2" sqref="D2"/>
    </sheetView>
  </sheetViews>
  <sheetFormatPr baseColWidth="10" defaultRowHeight="14.5" x14ac:dyDescent="0.35"/>
  <cols>
    <col min="1" max="1" width="13.08984375" style="40" bestFit="1" customWidth="1"/>
    <col min="2" max="2" width="34.36328125" style="40" bestFit="1" customWidth="1"/>
    <col min="3" max="3" width="15" style="42" customWidth="1"/>
    <col min="4" max="4" width="72" style="43" customWidth="1"/>
    <col min="5" max="5" width="35.81640625" style="41" customWidth="1"/>
    <col min="6" max="6" width="21.453125" style="40" customWidth="1"/>
    <col min="7" max="7" width="17" style="40" customWidth="1"/>
    <col min="8" max="8" width="17" style="44" customWidth="1"/>
    <col min="9" max="9" width="17" style="40" hidden="1" customWidth="1"/>
    <col min="10" max="10" width="11.1796875" style="41" customWidth="1"/>
    <col min="11" max="11" width="12.7265625" style="40" customWidth="1"/>
    <col min="12" max="16384" width="10.90625" style="20"/>
  </cols>
  <sheetData>
    <row r="1" spans="1:11" ht="26" x14ac:dyDescent="0.35">
      <c r="A1" s="45" t="s">
        <v>0</v>
      </c>
      <c r="B1" s="46" t="s">
        <v>1</v>
      </c>
      <c r="C1" s="47" t="s">
        <v>142</v>
      </c>
      <c r="D1" s="45" t="s">
        <v>8</v>
      </c>
      <c r="E1" s="48" t="s">
        <v>143</v>
      </c>
      <c r="F1" s="45" t="s">
        <v>144</v>
      </c>
      <c r="G1" s="49" t="s">
        <v>145</v>
      </c>
      <c r="H1" s="49" t="s">
        <v>146</v>
      </c>
      <c r="I1" s="49" t="s">
        <v>147</v>
      </c>
      <c r="J1" s="45" t="s">
        <v>4</v>
      </c>
      <c r="K1" s="45" t="s">
        <v>149</v>
      </c>
    </row>
    <row r="2" spans="1:11" ht="87" x14ac:dyDescent="0.35">
      <c r="A2" s="21" t="s">
        <v>150</v>
      </c>
      <c r="B2" s="21" t="s">
        <v>151</v>
      </c>
      <c r="C2" s="22">
        <v>1020480870</v>
      </c>
      <c r="D2" s="21" t="s">
        <v>152</v>
      </c>
      <c r="E2" s="23" t="s">
        <v>153</v>
      </c>
      <c r="F2" s="24" t="s">
        <v>154</v>
      </c>
      <c r="G2" s="25" t="s">
        <v>155</v>
      </c>
      <c r="H2" s="26">
        <v>6000000</v>
      </c>
      <c r="I2" s="25">
        <v>4000000</v>
      </c>
      <c r="J2" s="27" t="s">
        <v>156</v>
      </c>
      <c r="K2" s="24">
        <v>45684</v>
      </c>
    </row>
    <row r="3" spans="1:11" ht="105" x14ac:dyDescent="0.35">
      <c r="A3" s="21" t="s">
        <v>157</v>
      </c>
      <c r="B3" s="21" t="s">
        <v>29</v>
      </c>
      <c r="C3" s="22">
        <v>43538867</v>
      </c>
      <c r="D3" s="28" t="s">
        <v>158</v>
      </c>
      <c r="E3" s="29" t="s">
        <v>159</v>
      </c>
      <c r="F3" s="24" t="s">
        <v>154</v>
      </c>
      <c r="G3" s="25" t="s">
        <v>155</v>
      </c>
      <c r="H3" s="26">
        <v>15000000</v>
      </c>
      <c r="I3" s="25" t="s">
        <v>160</v>
      </c>
      <c r="J3" s="27" t="s">
        <v>161</v>
      </c>
      <c r="K3" s="24">
        <v>45694</v>
      </c>
    </row>
    <row r="4" spans="1:11" ht="94.5" x14ac:dyDescent="0.35">
      <c r="A4" s="21" t="s">
        <v>163</v>
      </c>
      <c r="B4" s="21" t="s">
        <v>120</v>
      </c>
      <c r="C4" s="22">
        <v>1017184423</v>
      </c>
      <c r="D4" s="28" t="s">
        <v>164</v>
      </c>
      <c r="E4" s="29" t="s">
        <v>165</v>
      </c>
      <c r="F4" s="24" t="s">
        <v>154</v>
      </c>
      <c r="G4" s="25" t="s">
        <v>155</v>
      </c>
      <c r="H4" s="26">
        <v>9400000</v>
      </c>
      <c r="I4" s="25">
        <v>6000000</v>
      </c>
      <c r="J4" s="27" t="s">
        <v>166</v>
      </c>
      <c r="K4" s="24">
        <v>45700</v>
      </c>
    </row>
    <row r="5" spans="1:11" ht="105" x14ac:dyDescent="0.35">
      <c r="A5" s="21" t="s">
        <v>167</v>
      </c>
      <c r="B5" s="21" t="s">
        <v>168</v>
      </c>
      <c r="C5" s="22">
        <v>43912643</v>
      </c>
      <c r="D5" s="28" t="s">
        <v>169</v>
      </c>
      <c r="E5" s="29" t="s">
        <v>170</v>
      </c>
      <c r="F5" s="24" t="s">
        <v>154</v>
      </c>
      <c r="G5" s="25" t="s">
        <v>155</v>
      </c>
      <c r="H5" s="26">
        <v>12000000</v>
      </c>
      <c r="I5" s="25">
        <v>6000000</v>
      </c>
      <c r="J5" s="27" t="s">
        <v>171</v>
      </c>
      <c r="K5" s="24">
        <v>45708</v>
      </c>
    </row>
    <row r="6" spans="1:11" ht="94.5" x14ac:dyDescent="0.35">
      <c r="A6" s="21" t="s">
        <v>172</v>
      </c>
      <c r="B6" s="21" t="s">
        <v>173</v>
      </c>
      <c r="C6" s="22">
        <v>811043922</v>
      </c>
      <c r="D6" s="28" t="s">
        <v>174</v>
      </c>
      <c r="E6" s="29" t="s">
        <v>175</v>
      </c>
      <c r="F6" s="24" t="s">
        <v>154</v>
      </c>
      <c r="G6" s="25" t="s">
        <v>176</v>
      </c>
      <c r="H6" s="26">
        <v>25000000</v>
      </c>
      <c r="I6" s="25">
        <v>8333333</v>
      </c>
      <c r="J6" s="27" t="s">
        <v>177</v>
      </c>
      <c r="K6" s="24">
        <v>45717</v>
      </c>
    </row>
    <row r="7" spans="1:11" ht="58" x14ac:dyDescent="0.35">
      <c r="A7" s="21" t="s">
        <v>178</v>
      </c>
      <c r="B7" s="21" t="s">
        <v>179</v>
      </c>
      <c r="C7" s="22">
        <v>98706268</v>
      </c>
      <c r="D7" s="28" t="s">
        <v>180</v>
      </c>
      <c r="E7" s="23" t="s">
        <v>181</v>
      </c>
      <c r="F7" s="24" t="s">
        <v>154</v>
      </c>
      <c r="G7" s="25" t="s">
        <v>155</v>
      </c>
      <c r="H7" s="26">
        <v>9600000</v>
      </c>
      <c r="I7" s="25">
        <v>3200000</v>
      </c>
      <c r="J7" s="27" t="s">
        <v>177</v>
      </c>
      <c r="K7" s="24">
        <v>45721</v>
      </c>
    </row>
    <row r="8" spans="1:11" ht="104" x14ac:dyDescent="0.35">
      <c r="A8" s="21" t="s">
        <v>182</v>
      </c>
      <c r="B8" s="21" t="s">
        <v>183</v>
      </c>
      <c r="C8" s="22">
        <v>1020455264</v>
      </c>
      <c r="D8" s="28" t="s">
        <v>184</v>
      </c>
      <c r="E8" s="23" t="s">
        <v>185</v>
      </c>
      <c r="F8" s="24" t="s">
        <v>154</v>
      </c>
      <c r="G8" s="25" t="s">
        <v>155</v>
      </c>
      <c r="H8" s="26">
        <f>37733333+Y8</f>
        <v>37733333</v>
      </c>
      <c r="I8" s="25">
        <v>4000000</v>
      </c>
      <c r="J8" s="27" t="s">
        <v>186</v>
      </c>
      <c r="K8" s="24">
        <v>45722</v>
      </c>
    </row>
    <row r="9" spans="1:11" ht="72.5" x14ac:dyDescent="0.35">
      <c r="A9" s="21" t="s">
        <v>187</v>
      </c>
      <c r="B9" s="21" t="s">
        <v>151</v>
      </c>
      <c r="C9" s="22">
        <v>1020480870</v>
      </c>
      <c r="D9" s="28" t="s">
        <v>188</v>
      </c>
      <c r="E9" s="23" t="s">
        <v>189</v>
      </c>
      <c r="F9" s="24" t="s">
        <v>154</v>
      </c>
      <c r="G9" s="25" t="s">
        <v>155</v>
      </c>
      <c r="H9" s="26">
        <v>39333333</v>
      </c>
      <c r="I9" s="25">
        <v>4000000</v>
      </c>
      <c r="J9" s="27" t="s">
        <v>190</v>
      </c>
      <c r="K9" s="24">
        <v>45728</v>
      </c>
    </row>
    <row r="10" spans="1:11" ht="78" x14ac:dyDescent="0.35">
      <c r="A10" s="21" t="s">
        <v>191</v>
      </c>
      <c r="B10" s="21" t="s">
        <v>29</v>
      </c>
      <c r="C10" s="22">
        <v>43538867</v>
      </c>
      <c r="D10" s="28" t="s">
        <v>192</v>
      </c>
      <c r="E10" s="23" t="s">
        <v>193</v>
      </c>
      <c r="F10" s="24" t="s">
        <v>154</v>
      </c>
      <c r="G10" s="25" t="s">
        <v>155</v>
      </c>
      <c r="H10" s="26">
        <v>6000000</v>
      </c>
      <c r="I10" s="25">
        <v>6000000</v>
      </c>
      <c r="J10" s="27" t="s">
        <v>194</v>
      </c>
      <c r="K10" s="24">
        <v>45742</v>
      </c>
    </row>
    <row r="11" spans="1:11" ht="78" x14ac:dyDescent="0.35">
      <c r="A11" s="21" t="s">
        <v>195</v>
      </c>
      <c r="B11" s="21" t="s">
        <v>29</v>
      </c>
      <c r="C11" s="22">
        <v>43538867</v>
      </c>
      <c r="D11" s="28" t="s">
        <v>196</v>
      </c>
      <c r="E11" s="23" t="s">
        <v>197</v>
      </c>
      <c r="F11" s="24" t="s">
        <v>154</v>
      </c>
      <c r="G11" s="25" t="s">
        <v>155</v>
      </c>
      <c r="H11" s="26">
        <v>12000000</v>
      </c>
      <c r="I11" s="25">
        <v>6000000</v>
      </c>
      <c r="J11" s="27" t="s">
        <v>198</v>
      </c>
      <c r="K11" s="24">
        <v>45777</v>
      </c>
    </row>
    <row r="12" spans="1:11" ht="58" x14ac:dyDescent="0.35">
      <c r="A12" s="21" t="s">
        <v>199</v>
      </c>
      <c r="B12" s="21" t="s">
        <v>168</v>
      </c>
      <c r="C12" s="22">
        <v>43912643</v>
      </c>
      <c r="D12" s="28" t="s">
        <v>200</v>
      </c>
      <c r="E12" s="23" t="s">
        <v>201</v>
      </c>
      <c r="F12" s="24" t="s">
        <v>154</v>
      </c>
      <c r="G12" s="25" t="s">
        <v>155</v>
      </c>
      <c r="H12" s="26">
        <v>48000000</v>
      </c>
      <c r="I12" s="25">
        <v>6000000</v>
      </c>
      <c r="J12" s="27" t="s">
        <v>202</v>
      </c>
      <c r="K12" s="24">
        <v>45777</v>
      </c>
    </row>
    <row r="13" spans="1:11" ht="65" x14ac:dyDescent="0.35">
      <c r="A13" s="21" t="s">
        <v>203</v>
      </c>
      <c r="B13" s="21" t="s">
        <v>55</v>
      </c>
      <c r="C13" s="22">
        <v>43915379</v>
      </c>
      <c r="D13" s="28" t="s">
        <v>204</v>
      </c>
      <c r="E13" s="23" t="s">
        <v>205</v>
      </c>
      <c r="F13" s="24" t="s">
        <v>154</v>
      </c>
      <c r="G13" s="25" t="s">
        <v>155</v>
      </c>
      <c r="H13" s="26">
        <v>18133333</v>
      </c>
      <c r="I13" s="25">
        <v>4000000</v>
      </c>
      <c r="J13" s="27" t="s">
        <v>206</v>
      </c>
      <c r="K13" s="24">
        <v>45791</v>
      </c>
    </row>
    <row r="14" spans="1:11" ht="78" x14ac:dyDescent="0.35">
      <c r="A14" s="21" t="s">
        <v>207</v>
      </c>
      <c r="B14" s="21" t="s">
        <v>208</v>
      </c>
      <c r="C14" s="22">
        <v>39184106</v>
      </c>
      <c r="D14" s="28" t="s">
        <v>209</v>
      </c>
      <c r="E14" s="23" t="s">
        <v>205</v>
      </c>
      <c r="F14" s="24" t="s">
        <v>154</v>
      </c>
      <c r="G14" s="25" t="s">
        <v>155</v>
      </c>
      <c r="H14" s="26">
        <v>10000000</v>
      </c>
      <c r="I14" s="25" t="s">
        <v>160</v>
      </c>
      <c r="J14" s="27" t="s">
        <v>194</v>
      </c>
      <c r="K14" s="24">
        <v>45792</v>
      </c>
    </row>
    <row r="15" spans="1:11" ht="58" x14ac:dyDescent="0.35">
      <c r="A15" s="21" t="s">
        <v>210</v>
      </c>
      <c r="B15" s="21" t="s">
        <v>173</v>
      </c>
      <c r="C15" s="22">
        <v>811043922</v>
      </c>
      <c r="D15" s="28" t="s">
        <v>211</v>
      </c>
      <c r="E15" s="23" t="s">
        <v>212</v>
      </c>
      <c r="F15" s="24" t="s">
        <v>154</v>
      </c>
      <c r="G15" s="25" t="s">
        <v>176</v>
      </c>
      <c r="H15" s="26">
        <v>20000000</v>
      </c>
      <c r="I15" s="25">
        <v>5000000</v>
      </c>
      <c r="J15" s="27" t="s">
        <v>213</v>
      </c>
      <c r="K15" s="24">
        <v>45806</v>
      </c>
    </row>
    <row r="16" spans="1:11" ht="104" x14ac:dyDescent="0.35">
      <c r="A16" s="21" t="s">
        <v>214</v>
      </c>
      <c r="B16" s="21" t="s">
        <v>215</v>
      </c>
      <c r="C16" s="22">
        <v>1036669851</v>
      </c>
      <c r="D16" s="28" t="s">
        <v>216</v>
      </c>
      <c r="E16" s="23" t="s">
        <v>217</v>
      </c>
      <c r="F16" s="24" t="s">
        <v>154</v>
      </c>
      <c r="G16" s="25" t="s">
        <v>155</v>
      </c>
      <c r="H16" s="26">
        <v>42800000</v>
      </c>
      <c r="I16" s="25">
        <v>6000000</v>
      </c>
      <c r="J16" s="27" t="s">
        <v>218</v>
      </c>
      <c r="K16" s="24">
        <v>45805</v>
      </c>
    </row>
    <row r="17" spans="1:11" ht="58" x14ac:dyDescent="0.35">
      <c r="A17" s="21" t="s">
        <v>219</v>
      </c>
      <c r="B17" s="21" t="s">
        <v>89</v>
      </c>
      <c r="C17" s="22">
        <v>43274315</v>
      </c>
      <c r="D17" s="28" t="s">
        <v>220</v>
      </c>
      <c r="E17" s="23" t="s">
        <v>221</v>
      </c>
      <c r="F17" s="24" t="s">
        <v>154</v>
      </c>
      <c r="G17" s="25" t="s">
        <v>155</v>
      </c>
      <c r="H17" s="26">
        <v>12000000</v>
      </c>
      <c r="I17" s="25">
        <v>6000000</v>
      </c>
      <c r="J17" s="27" t="s">
        <v>222</v>
      </c>
      <c r="K17" s="24">
        <v>45811</v>
      </c>
    </row>
    <row r="18" spans="1:11" ht="58" x14ac:dyDescent="0.35">
      <c r="A18" s="21" t="s">
        <v>223</v>
      </c>
      <c r="B18" s="21" t="s">
        <v>224</v>
      </c>
      <c r="C18" s="22">
        <v>98706268</v>
      </c>
      <c r="D18" s="28" t="s">
        <v>225</v>
      </c>
      <c r="E18" s="23" t="s">
        <v>226</v>
      </c>
      <c r="F18" s="24" t="s">
        <v>154</v>
      </c>
      <c r="G18" s="25" t="s">
        <v>155</v>
      </c>
      <c r="H18" s="26">
        <v>25966667</v>
      </c>
      <c r="I18" s="25">
        <v>3800000</v>
      </c>
      <c r="J18" s="27" t="s">
        <v>227</v>
      </c>
      <c r="K18" s="24">
        <v>45814</v>
      </c>
    </row>
    <row r="19" spans="1:11" ht="58" x14ac:dyDescent="0.35">
      <c r="A19" s="21" t="s">
        <v>228</v>
      </c>
      <c r="B19" s="21" t="s">
        <v>229</v>
      </c>
      <c r="C19" s="22">
        <v>1022036732</v>
      </c>
      <c r="D19" s="28" t="s">
        <v>230</v>
      </c>
      <c r="E19" s="23" t="s">
        <v>231</v>
      </c>
      <c r="F19" s="24" t="s">
        <v>154</v>
      </c>
      <c r="G19" s="25" t="s">
        <v>155</v>
      </c>
      <c r="H19" s="26">
        <v>21546667</v>
      </c>
      <c r="I19" s="25">
        <v>3200000</v>
      </c>
      <c r="J19" s="27" t="s">
        <v>232</v>
      </c>
      <c r="K19" s="24">
        <v>45817</v>
      </c>
    </row>
    <row r="20" spans="1:11" ht="58" x14ac:dyDescent="0.35">
      <c r="A20" s="21" t="s">
        <v>233</v>
      </c>
      <c r="B20" s="21" t="s">
        <v>234</v>
      </c>
      <c r="C20" s="22">
        <v>1214740581</v>
      </c>
      <c r="D20" s="28" t="s">
        <v>235</v>
      </c>
      <c r="E20" s="23" t="s">
        <v>236</v>
      </c>
      <c r="F20" s="24" t="s">
        <v>154</v>
      </c>
      <c r="G20" s="25" t="s">
        <v>155</v>
      </c>
      <c r="H20" s="26">
        <f>16466667+Y20</f>
        <v>16466667</v>
      </c>
      <c r="I20" s="25">
        <v>3800000</v>
      </c>
      <c r="J20" s="27" t="s">
        <v>237</v>
      </c>
      <c r="K20" s="24">
        <v>45822</v>
      </c>
    </row>
    <row r="21" spans="1:11" ht="58" x14ac:dyDescent="0.35">
      <c r="A21" s="30" t="s">
        <v>238</v>
      </c>
      <c r="B21" s="30" t="s">
        <v>239</v>
      </c>
      <c r="C21" s="31">
        <v>1037628940</v>
      </c>
      <c r="D21" s="32" t="s">
        <v>240</v>
      </c>
      <c r="E21" s="23" t="s">
        <v>241</v>
      </c>
      <c r="F21" s="33" t="s">
        <v>154</v>
      </c>
      <c r="G21" s="34" t="s">
        <v>155</v>
      </c>
      <c r="H21" s="35">
        <v>12000000</v>
      </c>
      <c r="I21" s="35">
        <v>6000000</v>
      </c>
      <c r="J21" s="36" t="s">
        <v>242</v>
      </c>
      <c r="K21" s="33">
        <v>45833</v>
      </c>
    </row>
    <row r="22" spans="1:11" ht="78" x14ac:dyDescent="0.35">
      <c r="A22" s="21" t="s">
        <v>243</v>
      </c>
      <c r="B22" s="21" t="s">
        <v>29</v>
      </c>
      <c r="C22" s="22">
        <v>43538867</v>
      </c>
      <c r="D22" s="28" t="s">
        <v>244</v>
      </c>
      <c r="E22" s="23" t="s">
        <v>245</v>
      </c>
      <c r="F22" s="24" t="s">
        <v>154</v>
      </c>
      <c r="G22" s="25" t="s">
        <v>155</v>
      </c>
      <c r="H22" s="26">
        <v>36400000</v>
      </c>
      <c r="I22" s="25">
        <v>6000000</v>
      </c>
      <c r="J22" s="27" t="s">
        <v>246</v>
      </c>
      <c r="K22" s="24">
        <v>45837</v>
      </c>
    </row>
    <row r="23" spans="1:11" ht="58" x14ac:dyDescent="0.35">
      <c r="A23" s="21" t="s">
        <v>247</v>
      </c>
      <c r="B23" s="21" t="s">
        <v>248</v>
      </c>
      <c r="C23" s="22" t="s">
        <v>249</v>
      </c>
      <c r="D23" s="28" t="s">
        <v>250</v>
      </c>
      <c r="E23" s="23" t="s">
        <v>251</v>
      </c>
      <c r="F23" s="21" t="s">
        <v>154</v>
      </c>
      <c r="G23" s="21" t="s">
        <v>155</v>
      </c>
      <c r="H23" s="26">
        <v>68163200</v>
      </c>
      <c r="I23" s="25" t="s">
        <v>252</v>
      </c>
      <c r="J23" s="27" t="s">
        <v>237</v>
      </c>
      <c r="K23" s="24">
        <v>45888</v>
      </c>
    </row>
    <row r="24" spans="1:11" ht="58" x14ac:dyDescent="0.35">
      <c r="A24" s="21" t="s">
        <v>253</v>
      </c>
      <c r="B24" s="21" t="s">
        <v>254</v>
      </c>
      <c r="C24" s="37">
        <v>43567854</v>
      </c>
      <c r="D24" s="38" t="s">
        <v>255</v>
      </c>
      <c r="E24" s="23" t="s">
        <v>256</v>
      </c>
      <c r="F24" s="21" t="s">
        <v>154</v>
      </c>
      <c r="G24" s="21" t="s">
        <v>257</v>
      </c>
      <c r="H24" s="26">
        <v>143901</v>
      </c>
      <c r="I24" s="25" t="s">
        <v>160</v>
      </c>
      <c r="J24" s="27" t="s">
        <v>258</v>
      </c>
      <c r="K24" s="39">
        <v>45883</v>
      </c>
    </row>
    <row r="25" spans="1:11" ht="58" x14ac:dyDescent="0.35">
      <c r="A25" s="21" t="s">
        <v>259</v>
      </c>
      <c r="B25" s="21" t="s">
        <v>89</v>
      </c>
      <c r="C25" s="22">
        <v>43274315</v>
      </c>
      <c r="D25" s="28" t="s">
        <v>220</v>
      </c>
      <c r="E25" s="23" t="s">
        <v>260</v>
      </c>
      <c r="F25" s="21" t="s">
        <v>154</v>
      </c>
      <c r="G25" s="21" t="s">
        <v>155</v>
      </c>
      <c r="H25" s="26">
        <v>27800000</v>
      </c>
      <c r="I25" s="25">
        <v>6000000</v>
      </c>
      <c r="J25" s="27" t="s">
        <v>261</v>
      </c>
      <c r="K25" s="24">
        <v>45882</v>
      </c>
    </row>
    <row r="26" spans="1:11" ht="58" x14ac:dyDescent="0.35">
      <c r="A26" s="21" t="s">
        <v>262</v>
      </c>
      <c r="B26" s="21" t="s">
        <v>263</v>
      </c>
      <c r="C26" s="22" t="s">
        <v>264</v>
      </c>
      <c r="D26" s="28" t="s">
        <v>265</v>
      </c>
      <c r="E26" s="23" t="s">
        <v>266</v>
      </c>
      <c r="F26" s="21" t="s">
        <v>154</v>
      </c>
      <c r="G26" s="21" t="s">
        <v>155</v>
      </c>
      <c r="H26" s="26">
        <v>3500000</v>
      </c>
      <c r="I26" s="25" t="s">
        <v>267</v>
      </c>
      <c r="J26" s="27" t="s">
        <v>268</v>
      </c>
      <c r="K26" s="24">
        <v>45905</v>
      </c>
    </row>
    <row r="27" spans="1:11" ht="58" x14ac:dyDescent="0.35">
      <c r="A27" s="21" t="s">
        <v>269</v>
      </c>
      <c r="B27" s="21" t="s">
        <v>270</v>
      </c>
      <c r="C27" s="22">
        <v>890905843</v>
      </c>
      <c r="D27" s="28" t="s">
        <v>271</v>
      </c>
      <c r="E27" s="23" t="s">
        <v>272</v>
      </c>
      <c r="F27" s="21" t="s">
        <v>154</v>
      </c>
      <c r="G27" s="21" t="s">
        <v>176</v>
      </c>
      <c r="H27" s="26">
        <v>48000000</v>
      </c>
      <c r="I27" s="25">
        <v>12000000</v>
      </c>
      <c r="J27" s="27" t="s">
        <v>268</v>
      </c>
      <c r="K27" s="24">
        <v>45902</v>
      </c>
    </row>
    <row r="28" spans="1:11" ht="58" x14ac:dyDescent="0.35">
      <c r="A28" s="21" t="s">
        <v>273</v>
      </c>
      <c r="B28" s="21" t="s">
        <v>239</v>
      </c>
      <c r="C28" s="22">
        <v>1037628940</v>
      </c>
      <c r="D28" s="28" t="s">
        <v>240</v>
      </c>
      <c r="E28" s="23" t="s">
        <v>274</v>
      </c>
      <c r="F28" s="21" t="s">
        <v>154</v>
      </c>
      <c r="G28" s="21" t="s">
        <v>155</v>
      </c>
      <c r="H28" s="26">
        <v>24800000</v>
      </c>
      <c r="I28" s="25">
        <v>6000000</v>
      </c>
      <c r="J28" s="27" t="s">
        <v>275</v>
      </c>
      <c r="K28" s="24">
        <v>45897</v>
      </c>
    </row>
    <row r="29" spans="1:11" ht="104" x14ac:dyDescent="0.35">
      <c r="A29" s="21" t="s">
        <v>276</v>
      </c>
      <c r="B29" s="21" t="s">
        <v>277</v>
      </c>
      <c r="C29" s="22" t="s">
        <v>278</v>
      </c>
      <c r="D29" s="28" t="s">
        <v>279</v>
      </c>
      <c r="E29" s="23" t="s">
        <v>280</v>
      </c>
      <c r="F29" s="21" t="s">
        <v>154</v>
      </c>
      <c r="G29" s="21" t="s">
        <v>155</v>
      </c>
      <c r="H29" s="26">
        <v>280000000</v>
      </c>
      <c r="I29" s="25" t="s">
        <v>281</v>
      </c>
      <c r="J29" s="27" t="s">
        <v>282</v>
      </c>
      <c r="K29" s="24">
        <v>45930</v>
      </c>
    </row>
    <row r="30" spans="1:11" ht="58" x14ac:dyDescent="0.35">
      <c r="A30" s="21" t="s">
        <v>283</v>
      </c>
      <c r="B30" s="21" t="s">
        <v>284</v>
      </c>
      <c r="C30" s="22">
        <v>1020495598</v>
      </c>
      <c r="D30" s="28" t="s">
        <v>285</v>
      </c>
      <c r="E30" s="23" t="s">
        <v>286</v>
      </c>
      <c r="F30" s="21" t="s">
        <v>154</v>
      </c>
      <c r="G30" s="21" t="s">
        <v>155</v>
      </c>
      <c r="H30" s="26">
        <v>9600000</v>
      </c>
      <c r="I30" s="25">
        <v>3200000</v>
      </c>
      <c r="J30" s="27" t="s">
        <v>287</v>
      </c>
      <c r="K30" s="24">
        <v>45932</v>
      </c>
    </row>
    <row r="31" spans="1:11" ht="63" x14ac:dyDescent="0.35">
      <c r="A31" s="21" t="s">
        <v>288</v>
      </c>
      <c r="B31" s="21" t="s">
        <v>289</v>
      </c>
      <c r="C31" s="22">
        <v>1017191772</v>
      </c>
      <c r="D31" s="28" t="s">
        <v>290</v>
      </c>
      <c r="E31" s="23" t="s">
        <v>291</v>
      </c>
      <c r="F31" s="21" t="s">
        <v>154</v>
      </c>
      <c r="G31" s="21" t="s">
        <v>155</v>
      </c>
      <c r="H31" s="26">
        <v>10666667</v>
      </c>
      <c r="I31" s="25">
        <v>4000000</v>
      </c>
      <c r="J31" s="27" t="s">
        <v>292</v>
      </c>
      <c r="K31" s="24">
        <v>45945</v>
      </c>
    </row>
    <row r="32" spans="1:11" ht="58" x14ac:dyDescent="0.35">
      <c r="A32" s="21" t="s">
        <v>293</v>
      </c>
      <c r="B32" s="21" t="s">
        <v>294</v>
      </c>
      <c r="C32" s="22">
        <v>1020401844</v>
      </c>
      <c r="D32" s="28" t="s">
        <v>295</v>
      </c>
      <c r="E32" s="23" t="s">
        <v>296</v>
      </c>
      <c r="F32" s="21" t="s">
        <v>154</v>
      </c>
      <c r="G32" s="21" t="s">
        <v>155</v>
      </c>
      <c r="H32" s="26">
        <v>4692500</v>
      </c>
      <c r="I32" s="25">
        <v>4692500</v>
      </c>
      <c r="J32" s="27" t="s">
        <v>297</v>
      </c>
      <c r="K32" s="24">
        <v>45950</v>
      </c>
    </row>
    <row r="33" spans="1:11" ht="78" x14ac:dyDescent="0.35">
      <c r="A33" s="21" t="s">
        <v>298</v>
      </c>
      <c r="B33" s="21" t="s">
        <v>299</v>
      </c>
      <c r="C33" s="22">
        <v>1093141006</v>
      </c>
      <c r="D33" s="28" t="s">
        <v>300</v>
      </c>
      <c r="E33" s="23" t="s">
        <v>301</v>
      </c>
      <c r="F33" s="21" t="s">
        <v>154</v>
      </c>
      <c r="G33" s="21" t="s">
        <v>155</v>
      </c>
      <c r="H33" s="26">
        <v>21866667</v>
      </c>
      <c r="I33" s="25">
        <v>8000000</v>
      </c>
      <c r="J33" s="27" t="s">
        <v>302</v>
      </c>
      <c r="K33" s="24">
        <v>45940</v>
      </c>
    </row>
    <row r="34" spans="1:11" ht="78" x14ac:dyDescent="0.35">
      <c r="A34" s="21" t="s">
        <v>303</v>
      </c>
      <c r="B34" s="21" t="s">
        <v>304</v>
      </c>
      <c r="C34" s="22">
        <v>60363217</v>
      </c>
      <c r="D34" s="28" t="s">
        <v>305</v>
      </c>
      <c r="E34" s="23" t="s">
        <v>306</v>
      </c>
      <c r="F34" s="21" t="s">
        <v>154</v>
      </c>
      <c r="G34" s="21" t="s">
        <v>155</v>
      </c>
      <c r="H34" s="26">
        <v>24180000</v>
      </c>
      <c r="I34" s="25">
        <v>9300000</v>
      </c>
      <c r="J34" s="27" t="s">
        <v>307</v>
      </c>
      <c r="K34" s="24">
        <v>45944</v>
      </c>
    </row>
    <row r="35" spans="1:11" ht="65" x14ac:dyDescent="0.35">
      <c r="A35" s="21" t="s">
        <v>308</v>
      </c>
      <c r="B35" s="21" t="s">
        <v>309</v>
      </c>
      <c r="C35" s="22" t="s">
        <v>310</v>
      </c>
      <c r="D35" s="28" t="s">
        <v>311</v>
      </c>
      <c r="E35" s="23" t="s">
        <v>312</v>
      </c>
      <c r="F35" s="21" t="s">
        <v>154</v>
      </c>
      <c r="G35" s="21" t="s">
        <v>155</v>
      </c>
      <c r="H35" s="26">
        <v>111460920</v>
      </c>
      <c r="I35" s="25" t="s">
        <v>160</v>
      </c>
      <c r="J35" s="27" t="s">
        <v>313</v>
      </c>
      <c r="K35" s="24">
        <v>45971</v>
      </c>
    </row>
    <row r="36" spans="1:11" ht="73.5" x14ac:dyDescent="0.35">
      <c r="A36" s="21" t="s">
        <v>314</v>
      </c>
      <c r="B36" s="21" t="s">
        <v>315</v>
      </c>
      <c r="C36" s="22" t="s">
        <v>316</v>
      </c>
      <c r="D36" s="28" t="s">
        <v>317</v>
      </c>
      <c r="E36" s="23" t="s">
        <v>318</v>
      </c>
      <c r="F36" s="21" t="s">
        <v>154</v>
      </c>
      <c r="G36" s="21" t="s">
        <v>319</v>
      </c>
      <c r="H36" s="26">
        <v>140000000</v>
      </c>
      <c r="I36" s="21" t="s">
        <v>160</v>
      </c>
      <c r="J36" s="27" t="s">
        <v>320</v>
      </c>
      <c r="K36" s="24">
        <v>45968</v>
      </c>
    </row>
    <row r="37" spans="1:11" ht="73.5" x14ac:dyDescent="0.35">
      <c r="A37" s="21" t="s">
        <v>321</v>
      </c>
      <c r="B37" s="21" t="s">
        <v>315</v>
      </c>
      <c r="C37" s="22" t="s">
        <v>316</v>
      </c>
      <c r="D37" s="28" t="s">
        <v>317</v>
      </c>
      <c r="E37" s="23" t="s">
        <v>322</v>
      </c>
      <c r="F37" s="21" t="s">
        <v>154</v>
      </c>
      <c r="G37" s="21" t="s">
        <v>319</v>
      </c>
      <c r="H37" s="26">
        <v>50000000</v>
      </c>
      <c r="I37" s="21" t="s">
        <v>160</v>
      </c>
      <c r="J37" s="27" t="s">
        <v>320</v>
      </c>
      <c r="K37" s="24">
        <v>45968</v>
      </c>
    </row>
    <row r="38" spans="1:11" ht="58" x14ac:dyDescent="0.35">
      <c r="A38" s="21" t="s">
        <v>323</v>
      </c>
      <c r="B38" s="21" t="s">
        <v>324</v>
      </c>
      <c r="C38" s="22" t="s">
        <v>325</v>
      </c>
      <c r="D38" s="28" t="s">
        <v>326</v>
      </c>
      <c r="E38" s="23" t="s">
        <v>327</v>
      </c>
      <c r="F38" s="21" t="s">
        <v>154</v>
      </c>
      <c r="G38" s="21" t="s">
        <v>155</v>
      </c>
      <c r="H38" s="26">
        <v>186700000</v>
      </c>
      <c r="I38" s="21" t="s">
        <v>160</v>
      </c>
      <c r="J38" s="27" t="s">
        <v>328</v>
      </c>
      <c r="K38" s="24">
        <v>46009</v>
      </c>
    </row>
    <row r="39" spans="1:11" ht="58" x14ac:dyDescent="0.35">
      <c r="A39" s="21" t="s">
        <v>329</v>
      </c>
      <c r="B39" s="21" t="s">
        <v>330</v>
      </c>
      <c r="C39" s="22">
        <v>37931499</v>
      </c>
      <c r="D39" s="28" t="s">
        <v>331</v>
      </c>
      <c r="E39" s="23" t="s">
        <v>332</v>
      </c>
      <c r="F39" s="21" t="s">
        <v>154</v>
      </c>
      <c r="G39" s="21" t="s">
        <v>155</v>
      </c>
      <c r="H39" s="26">
        <v>14000000</v>
      </c>
      <c r="I39" s="21" t="s">
        <v>160</v>
      </c>
      <c r="J39" s="27" t="s">
        <v>333</v>
      </c>
      <c r="K39" s="24">
        <v>46009</v>
      </c>
    </row>
    <row r="40" spans="1:11" ht="58" x14ac:dyDescent="0.35">
      <c r="A40" s="21" t="s">
        <v>334</v>
      </c>
      <c r="B40" s="21" t="s">
        <v>335</v>
      </c>
      <c r="C40" s="22" t="s">
        <v>336</v>
      </c>
      <c r="D40" s="28" t="s">
        <v>337</v>
      </c>
      <c r="E40" s="23" t="s">
        <v>338</v>
      </c>
      <c r="F40" s="21" t="s">
        <v>154</v>
      </c>
      <c r="G40" s="21" t="s">
        <v>155</v>
      </c>
      <c r="H40" s="26">
        <v>12779304</v>
      </c>
      <c r="I40" s="21" t="s">
        <v>160</v>
      </c>
      <c r="J40" s="27" t="s">
        <v>339</v>
      </c>
      <c r="K40" s="24">
        <v>46020</v>
      </c>
    </row>
    <row r="41" spans="1:11" ht="58" x14ac:dyDescent="0.35">
      <c r="A41" s="21" t="s">
        <v>340</v>
      </c>
      <c r="B41" s="21" t="s">
        <v>341</v>
      </c>
      <c r="C41" s="22">
        <v>59706955</v>
      </c>
      <c r="D41" s="28" t="s">
        <v>342</v>
      </c>
      <c r="E41" s="23" t="s">
        <v>343</v>
      </c>
      <c r="F41" s="21" t="s">
        <v>344</v>
      </c>
      <c r="G41" s="21" t="s">
        <v>345</v>
      </c>
      <c r="H41" s="26">
        <v>280000000</v>
      </c>
      <c r="I41" s="21" t="s">
        <v>160</v>
      </c>
      <c r="J41" s="27" t="s">
        <v>346</v>
      </c>
      <c r="K41" s="24">
        <v>46021</v>
      </c>
    </row>
    <row r="42" spans="1:11" ht="58" x14ac:dyDescent="0.35">
      <c r="A42" s="21" t="s">
        <v>347</v>
      </c>
      <c r="B42" s="21" t="s">
        <v>348</v>
      </c>
      <c r="C42" s="22" t="s">
        <v>349</v>
      </c>
      <c r="D42" s="28" t="s">
        <v>350</v>
      </c>
      <c r="E42" s="23" t="s">
        <v>351</v>
      </c>
      <c r="F42" s="21" t="s">
        <v>154</v>
      </c>
      <c r="G42" s="21" t="s">
        <v>345</v>
      </c>
      <c r="H42" s="26">
        <v>110295110</v>
      </c>
      <c r="I42" s="21" t="s">
        <v>160</v>
      </c>
      <c r="J42" s="27" t="s">
        <v>346</v>
      </c>
      <c r="K42" s="24">
        <v>46021</v>
      </c>
    </row>
    <row r="43" spans="1:11" x14ac:dyDescent="0.35">
      <c r="B43" s="30"/>
      <c r="C43" s="31"/>
      <c r="D43" s="32"/>
      <c r="F43" s="30"/>
      <c r="G43" s="30"/>
      <c r="H43" s="35"/>
      <c r="I43" s="30"/>
      <c r="J43" s="36"/>
      <c r="K43" s="30"/>
    </row>
    <row r="44" spans="1:11" x14ac:dyDescent="0.35">
      <c r="A44" s="30"/>
      <c r="B44" s="30"/>
      <c r="C44" s="31"/>
      <c r="D44" s="32"/>
      <c r="E44" s="36"/>
      <c r="F44" s="30"/>
      <c r="G44" s="30"/>
      <c r="H44" s="35"/>
      <c r="I44" s="30"/>
      <c r="J44" s="36"/>
      <c r="K44" s="30"/>
    </row>
    <row r="45" spans="1:11" x14ac:dyDescent="0.35">
      <c r="A45" s="30"/>
      <c r="B45" s="30"/>
      <c r="C45" s="31"/>
      <c r="D45" s="32"/>
      <c r="E45" s="36"/>
      <c r="F45" s="30"/>
      <c r="G45" s="30"/>
      <c r="H45" s="35"/>
      <c r="I45" s="30"/>
      <c r="J45" s="36"/>
      <c r="K45" s="30"/>
    </row>
    <row r="46" spans="1:11" x14ac:dyDescent="0.35">
      <c r="A46" s="30"/>
      <c r="B46" s="30"/>
      <c r="C46" s="31"/>
      <c r="D46" s="32"/>
      <c r="E46" s="36"/>
      <c r="F46" s="30"/>
      <c r="G46" s="30"/>
      <c r="H46" s="35"/>
      <c r="I46" s="30"/>
      <c r="J46" s="36"/>
      <c r="K46" s="30"/>
    </row>
    <row r="47" spans="1:11" x14ac:dyDescent="0.35">
      <c r="A47" s="30"/>
      <c r="B47" s="30"/>
      <c r="C47" s="31"/>
      <c r="D47" s="32"/>
      <c r="E47" s="36"/>
      <c r="F47" s="30"/>
      <c r="G47" s="30"/>
      <c r="H47" s="35"/>
      <c r="I47" s="30"/>
      <c r="J47" s="36"/>
      <c r="K47" s="30"/>
    </row>
    <row r="48" spans="1:11" x14ac:dyDescent="0.35">
      <c r="A48" s="30"/>
      <c r="B48" s="30"/>
      <c r="C48" s="31"/>
      <c r="D48" s="32"/>
      <c r="E48" s="36"/>
      <c r="F48" s="30"/>
      <c r="G48" s="30"/>
      <c r="H48" s="35"/>
      <c r="I48" s="30"/>
      <c r="J48" s="36"/>
      <c r="K48" s="30"/>
    </row>
    <row r="49" spans="1:11" x14ac:dyDescent="0.35">
      <c r="A49" s="30"/>
      <c r="B49" s="30"/>
      <c r="C49" s="31"/>
      <c r="D49" s="32"/>
      <c r="E49" s="36"/>
      <c r="F49" s="30"/>
      <c r="G49" s="30"/>
      <c r="H49" s="35"/>
      <c r="I49" s="30"/>
      <c r="J49" s="36"/>
      <c r="K49" s="30"/>
    </row>
    <row r="50" spans="1:11" x14ac:dyDescent="0.35">
      <c r="A50" s="30"/>
      <c r="B50" s="30"/>
      <c r="C50" s="31"/>
      <c r="D50" s="32"/>
      <c r="E50" s="36"/>
      <c r="F50" s="30"/>
      <c r="G50" s="30"/>
      <c r="H50" s="35"/>
      <c r="I50" s="30"/>
      <c r="J50" s="36"/>
      <c r="K50" s="30"/>
    </row>
    <row r="51" spans="1:11" x14ac:dyDescent="0.35">
      <c r="A51" s="30"/>
      <c r="B51" s="30"/>
      <c r="C51" s="31"/>
      <c r="D51" s="32"/>
      <c r="E51" s="36"/>
      <c r="F51" s="30"/>
      <c r="G51" s="30"/>
      <c r="H51" s="35"/>
      <c r="I51" s="30"/>
      <c r="J51" s="36"/>
      <c r="K51" s="30"/>
    </row>
    <row r="52" spans="1:11" x14ac:dyDescent="0.35">
      <c r="A52" s="30"/>
      <c r="B52" s="30"/>
      <c r="C52" s="31"/>
      <c r="D52" s="32"/>
      <c r="E52" s="36"/>
      <c r="F52" s="30"/>
      <c r="G52" s="30"/>
      <c r="H52" s="35"/>
      <c r="I52" s="30"/>
      <c r="J52" s="36"/>
      <c r="K52" s="30"/>
    </row>
    <row r="53" spans="1:11" x14ac:dyDescent="0.35">
      <c r="A53" s="30"/>
      <c r="B53" s="30"/>
      <c r="C53" s="31"/>
      <c r="D53" s="32"/>
      <c r="E53" s="36"/>
      <c r="F53" s="30"/>
      <c r="G53" s="30"/>
      <c r="H53" s="35"/>
      <c r="I53" s="30"/>
      <c r="J53" s="36"/>
      <c r="K53" s="30"/>
    </row>
    <row r="54" spans="1:11" x14ac:dyDescent="0.35">
      <c r="A54" s="30"/>
      <c r="B54" s="30"/>
      <c r="C54" s="31"/>
      <c r="D54" s="32"/>
      <c r="E54" s="36"/>
      <c r="F54" s="30"/>
      <c r="G54" s="30"/>
      <c r="H54" s="35"/>
      <c r="I54" s="30"/>
      <c r="J54" s="36"/>
      <c r="K54" s="30"/>
    </row>
  </sheetData>
  <hyperlinks>
    <hyperlink ref="E2" r:id="rId1" xr:uid="{3E1C2CEF-9E5C-4AC4-952C-8169EC7D7D7B}"/>
    <hyperlink ref="E3" r:id="rId2" display="https://www.secop.gov.co/CO1ContractsManagement/Tendering/ProcurementContractEdit/Update?ProfileName=CCE-16-Servicios_profesionales_gestion&amp;PPI=CO1.PPI.37275885&amp;DocUniqueName=ContratoDeCompra&amp;DocTypeName=NextWay.Entities.Marketplace.Tendering.ProcurementContract&amp;ProfileVersion=8&amp;DocUniqueIdentifier=CO1.PCCNTR.7428762&amp;prevCtxUrl=https%3a%2f%2fwww.secop.gov.co%2fCO1BusinessLine%2fTendering%2fBuyerDossierWorkspace%2fIndex%3fsortingState%3d" xr:uid="{66BDD998-C29F-4210-9A0C-3212478708C0}"/>
    <hyperlink ref="E4" r:id="rId3" display="https://www.secop.gov.co/CO1ContractsManagement/Tendering/ProcurementContractEdit/View?docUniqueIdentifier=CO1.PCCNTR.7476375&amp;awardUniqueIdentifier=&amp;buyerDossierUniqueIdentifier=CO1.BDOS.7597411&amp;id=4505363&amp;prevCtxUrl=https%3a%2f%2fwww.secop.gov.co%2fCO1BusinessLine%2fTendering%2fBuyerDossierWorkspace%2fIndex%3fsortingState%3dLastModifiedDESC%26showAdvancedSearch%3dFalse%26showAdvancedSearchFields%3dFalse%26selectedDossier%3dCO1.BDOS" xr:uid="{AF5EE003-0C6A-45E4-AD64-98D1C5AB861E}"/>
    <hyperlink ref="E5" r:id="rId4" display="https://www.secop.gov.co/CO1ContractsManagement/Tendering/ProcurementContractEdit/Update?ProfileName=CCE-16-Servicios_profesionales_gestion&amp;PPI=CO1.PPI.37671426&amp;DocUniqueName=ContratoDeCompra&amp;DocTypeName=NextWay.Entities.Marketplace.Tendering.ProcurementContract&amp;ProfileVersion=8&amp;DocUniqueIdentifier=CO1.PCCNTR.7537976&amp;prevCtxUrl=https%3a%2f%2fwww.secop.gov.co%2fCO1BusinessLine%2fTendering%2fBuyerDossierWorkspace%2fIndex%3fsortingState%3d" xr:uid="{7ED0817F-30DD-413A-89E7-F16659047C38}"/>
    <hyperlink ref="E6" r:id="rId5" display="https://www.secop.gov.co/CO1ContractsManagement/Tendering/ProcurementContractEdit/View?docUniqueIdentifier=CO1.PCCNTR.7588324&amp;awardUniqueIdentifier=&amp;buyerDossierUniqueIdentifier=CO1.BDOS.7732334&amp;id=4596236&amp;prevCtxUrl=https%3a%2f%2fwww.secop.gov.co%2fCO1BusinessLine%2fTendering%2fBuyerDossierWorkspace%2fIndex%3fsortingState%3dLastModifiedDESC%26showAdvancedSearch%3dFalse%26showAdvancedSearchFields%3dFalse%26selectedDossier%3dCO1.BDOS" xr:uid="{C58E3A62-2E66-4A88-A176-DC885DD3D86C}"/>
    <hyperlink ref="E7" r:id="rId6" xr:uid="{3B0E53B0-AB7E-46FF-8B88-19D6D6E796A7}"/>
    <hyperlink ref="E8" r:id="rId7" xr:uid="{68917338-1189-4FD2-BF62-4813597CA0D0}"/>
    <hyperlink ref="E9" r:id="rId8" xr:uid="{07CB0A65-2D10-42FB-A014-06C5A4F0C473}"/>
    <hyperlink ref="E10" r:id="rId9" xr:uid="{E03ED90F-ADE3-4E9E-8381-1AF349FC763B}"/>
    <hyperlink ref="E11" r:id="rId10" xr:uid="{FA2BE5EE-B9E1-4822-B79E-1AC16CD953D6}"/>
    <hyperlink ref="E12" r:id="rId11" xr:uid="{E67FA6C2-7F5F-4B71-98F5-70E7349FD3B3}"/>
    <hyperlink ref="E13" r:id="rId12" xr:uid="{580229E4-800F-49FD-ACAF-728CFF2CDAE2}"/>
    <hyperlink ref="E14" r:id="rId13" xr:uid="{895B5879-4980-4EBA-A878-629703580A88}"/>
    <hyperlink ref="E15" r:id="rId14" xr:uid="{C677BDF0-F3E9-4F83-A182-A5182121E135}"/>
    <hyperlink ref="E16" r:id="rId15" xr:uid="{8DB2A9C8-D7E5-4292-B1C9-E575DCDFC9E7}"/>
    <hyperlink ref="E17" r:id="rId16" xr:uid="{EAD881C0-A954-4448-BACC-C906452B64BC}"/>
    <hyperlink ref="E18" r:id="rId17" xr:uid="{8C811CB5-DF77-4135-91D1-0BD70F34CE83}"/>
    <hyperlink ref="E19" r:id="rId18" xr:uid="{6BCAE0D8-81EA-46C8-B0CC-A12AFA6AE10B}"/>
    <hyperlink ref="E20" r:id="rId19" xr:uid="{39CA6E7A-6336-4B63-BF60-A822191CA11A}"/>
    <hyperlink ref="E21" r:id="rId20" xr:uid="{1657EAFF-8240-4357-AFF5-2BD0EE1E2B62}"/>
    <hyperlink ref="E22" r:id="rId21" xr:uid="{D3982B50-D758-4491-8302-E45785210DE6}"/>
    <hyperlink ref="E23" r:id="rId22" xr:uid="{74743ADD-7411-4A39-BB2B-5D4B0768AC62}"/>
    <hyperlink ref="E24" r:id="rId23" xr:uid="{8FAAF1EF-9725-47A7-A0F9-6E1C083D7981}"/>
    <hyperlink ref="E25" r:id="rId24" xr:uid="{BB16C437-CC1E-4EC0-B672-A00E52FC4058}"/>
    <hyperlink ref="E26" r:id="rId25" xr:uid="{B644E7C5-ECF9-474B-97B1-0820ECB4BEB1}"/>
    <hyperlink ref="E27" r:id="rId26" xr:uid="{089DD3AF-A9A5-4068-B3A4-610D910BE84E}"/>
    <hyperlink ref="E29" r:id="rId27" xr:uid="{E86524EE-D3F7-4FAD-A1E5-9AA8CAE8AC52}"/>
    <hyperlink ref="E30" r:id="rId28" xr:uid="{62CB2392-C986-4237-A8F6-D595351427FC}"/>
    <hyperlink ref="E31" r:id="rId29" xr:uid="{C5CC570C-3A2E-49E5-BC4F-44EF39DFD9E3}"/>
    <hyperlink ref="E32" r:id="rId30" xr:uid="{7BEBC1FF-6BED-43FF-8CB7-41980DE2DAC9}"/>
    <hyperlink ref="E34" r:id="rId31" xr:uid="{2086C4CD-949D-4B8F-8E6C-6020CC95D982}"/>
    <hyperlink ref="E35" r:id="rId32" xr:uid="{98E1C0E5-B6C4-4C9C-887C-92053EDD5878}"/>
    <hyperlink ref="E36" r:id="rId33" xr:uid="{C24FA42B-A78A-4835-9686-C59902FFBF45}"/>
    <hyperlink ref="E37" r:id="rId34" xr:uid="{523F86AB-EC65-4F92-A5C6-70FACBDF7FB7}"/>
    <hyperlink ref="E38" r:id="rId35" xr:uid="{F89EE11B-0967-4C33-B5DC-7FA8386D7553}"/>
    <hyperlink ref="E39" r:id="rId36" xr:uid="{12C1F932-02E8-461E-BA41-BDBE86CB37D6}"/>
    <hyperlink ref="E40" r:id="rId37" xr:uid="{632556B2-7607-4E57-95F7-A55FE49BA989}"/>
    <hyperlink ref="E41" r:id="rId38" xr:uid="{43C85CD1-83DF-460F-8E6F-EFD0CAF88191}"/>
    <hyperlink ref="E42" r:id="rId39" xr:uid="{4515923C-DE0F-415B-AFC3-5521592A3A4A}"/>
    <hyperlink ref="E28" r:id="rId40" xr:uid="{76634F56-161F-4D93-A1B5-7E08FD991FD8}"/>
    <hyperlink ref="E33" r:id="rId41" xr:uid="{5CAEFE79-FF00-4CDC-9D37-AE5179DF493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EC45D-5A8B-42FE-9113-8BC2369BF1F2}">
  <dimension ref="A1:N15"/>
  <sheetViews>
    <sheetView tabSelected="1" workbookViewId="0">
      <selection activeCell="B2" sqref="B2"/>
    </sheetView>
  </sheetViews>
  <sheetFormatPr baseColWidth="10" defaultRowHeight="14.5" x14ac:dyDescent="0.35"/>
  <cols>
    <col min="1" max="1" width="14.26953125" customWidth="1"/>
    <col min="2" max="2" width="48.1796875" customWidth="1"/>
    <col min="3" max="3" width="0" hidden="1" customWidth="1"/>
    <col min="4" max="4" width="19.7265625" customWidth="1"/>
    <col min="5" max="5" width="56" customWidth="1"/>
    <col min="6" max="6" width="23.7265625" customWidth="1"/>
    <col min="7" max="7" width="24.1796875" customWidth="1"/>
    <col min="8" max="8" width="18.7265625" customWidth="1"/>
    <col min="9" max="9" width="17" customWidth="1"/>
    <col min="10" max="10" width="19" bestFit="1" customWidth="1"/>
    <col min="11" max="11" width="18.7265625" customWidth="1"/>
    <col min="12" max="12" width="14.453125" customWidth="1"/>
    <col min="13" max="13" width="15.453125" customWidth="1"/>
    <col min="14" max="14" width="13.1796875" customWidth="1"/>
  </cols>
  <sheetData>
    <row r="1" spans="1:14" ht="39" x14ac:dyDescent="0.35">
      <c r="A1" s="50" t="s">
        <v>0</v>
      </c>
      <c r="B1" s="50" t="s">
        <v>1</v>
      </c>
      <c r="C1" s="51" t="s">
        <v>352</v>
      </c>
      <c r="D1" s="52" t="s">
        <v>142</v>
      </c>
      <c r="E1" s="50" t="s">
        <v>8</v>
      </c>
      <c r="F1" s="50" t="s">
        <v>144</v>
      </c>
      <c r="G1" s="53" t="s">
        <v>145</v>
      </c>
      <c r="H1" s="53" t="s">
        <v>146</v>
      </c>
      <c r="I1" s="53" t="s">
        <v>147</v>
      </c>
      <c r="J1" s="53" t="s">
        <v>353</v>
      </c>
      <c r="K1" s="54" t="s">
        <v>4</v>
      </c>
      <c r="L1" s="50" t="s">
        <v>148</v>
      </c>
      <c r="M1" s="50" t="s">
        <v>149</v>
      </c>
      <c r="N1" s="50" t="s">
        <v>354</v>
      </c>
    </row>
    <row r="2" spans="1:14" ht="54.5" customHeight="1" x14ac:dyDescent="0.35">
      <c r="A2" s="55" t="s">
        <v>355</v>
      </c>
      <c r="B2" s="56" t="s">
        <v>270</v>
      </c>
      <c r="C2" s="57" t="s">
        <v>356</v>
      </c>
      <c r="D2" s="55" t="s">
        <v>357</v>
      </c>
      <c r="E2" s="56" t="s">
        <v>358</v>
      </c>
      <c r="F2" s="58" t="s">
        <v>154</v>
      </c>
      <c r="G2" s="59" t="s">
        <v>176</v>
      </c>
      <c r="H2" s="60">
        <v>300000000</v>
      </c>
      <c r="I2" s="60">
        <v>25000000</v>
      </c>
      <c r="J2" s="61" t="s">
        <v>359</v>
      </c>
      <c r="K2" s="59" t="s">
        <v>360</v>
      </c>
      <c r="L2" s="55" t="s">
        <v>162</v>
      </c>
      <c r="M2" s="62">
        <v>46029</v>
      </c>
      <c r="N2" s="62">
        <v>46387</v>
      </c>
    </row>
    <row r="3" spans="1:14" ht="93" customHeight="1" x14ac:dyDescent="0.35">
      <c r="A3" s="55" t="s">
        <v>361</v>
      </c>
      <c r="B3" s="58" t="s">
        <v>362</v>
      </c>
      <c r="C3" s="63" t="s">
        <v>363</v>
      </c>
      <c r="D3" s="64">
        <v>1036669851</v>
      </c>
      <c r="E3" s="19" t="s">
        <v>364</v>
      </c>
      <c r="F3" s="58" t="s">
        <v>154</v>
      </c>
      <c r="G3" s="58" t="s">
        <v>155</v>
      </c>
      <c r="H3" s="61">
        <v>35000000</v>
      </c>
      <c r="I3" s="61">
        <v>6000000</v>
      </c>
      <c r="J3" s="61" t="s">
        <v>359</v>
      </c>
      <c r="K3" s="59" t="s">
        <v>365</v>
      </c>
      <c r="L3" s="58" t="s">
        <v>162</v>
      </c>
      <c r="M3" s="62">
        <v>46029</v>
      </c>
      <c r="N3" s="65">
        <v>46203</v>
      </c>
    </row>
    <row r="4" spans="1:14" ht="94.5" customHeight="1" x14ac:dyDescent="0.35">
      <c r="A4" s="55" t="s">
        <v>366</v>
      </c>
      <c r="B4" s="58" t="s">
        <v>367</v>
      </c>
      <c r="C4" s="63" t="s">
        <v>368</v>
      </c>
      <c r="D4" s="64">
        <v>43912643</v>
      </c>
      <c r="E4" s="19" t="s">
        <v>369</v>
      </c>
      <c r="F4" s="58" t="s">
        <v>154</v>
      </c>
      <c r="G4" s="58" t="s">
        <v>155</v>
      </c>
      <c r="H4" s="61">
        <v>24500000</v>
      </c>
      <c r="I4" s="61">
        <v>4200000</v>
      </c>
      <c r="J4" s="61" t="s">
        <v>359</v>
      </c>
      <c r="K4" s="59" t="s">
        <v>365</v>
      </c>
      <c r="L4" s="58" t="s">
        <v>162</v>
      </c>
      <c r="M4" s="62">
        <v>46029</v>
      </c>
      <c r="N4" s="65">
        <v>46203</v>
      </c>
    </row>
    <row r="5" spans="1:14" ht="69.5" customHeight="1" x14ac:dyDescent="0.35">
      <c r="A5" s="55" t="s">
        <v>370</v>
      </c>
      <c r="B5" s="58" t="s">
        <v>224</v>
      </c>
      <c r="C5" s="63" t="s">
        <v>371</v>
      </c>
      <c r="D5" s="64">
        <v>98706268</v>
      </c>
      <c r="E5" s="19" t="s">
        <v>225</v>
      </c>
      <c r="F5" s="58" t="s">
        <v>154</v>
      </c>
      <c r="G5" s="58" t="s">
        <v>155</v>
      </c>
      <c r="H5" s="61">
        <v>24220000</v>
      </c>
      <c r="I5" s="61">
        <v>4200000</v>
      </c>
      <c r="J5" s="61" t="s">
        <v>359</v>
      </c>
      <c r="K5" s="59" t="s">
        <v>372</v>
      </c>
      <c r="L5" s="58" t="s">
        <v>162</v>
      </c>
      <c r="M5" s="62">
        <v>46031</v>
      </c>
      <c r="N5" s="65">
        <v>46203</v>
      </c>
    </row>
    <row r="6" spans="1:14" ht="67.5" customHeight="1" x14ac:dyDescent="0.35">
      <c r="A6" s="55" t="s">
        <v>373</v>
      </c>
      <c r="B6" s="58" t="s">
        <v>289</v>
      </c>
      <c r="C6" s="63" t="s">
        <v>374</v>
      </c>
      <c r="D6" s="64">
        <v>1017191772</v>
      </c>
      <c r="E6" s="19" t="s">
        <v>375</v>
      </c>
      <c r="F6" s="58" t="s">
        <v>154</v>
      </c>
      <c r="G6" s="58" t="s">
        <v>155</v>
      </c>
      <c r="H6" s="61">
        <v>22400000</v>
      </c>
      <c r="I6" s="61">
        <v>4000000</v>
      </c>
      <c r="J6" s="61" t="s">
        <v>359</v>
      </c>
      <c r="K6" s="59" t="s">
        <v>376</v>
      </c>
      <c r="L6" s="58" t="s">
        <v>162</v>
      </c>
      <c r="M6" s="62">
        <v>46035</v>
      </c>
      <c r="N6" s="65">
        <v>46203</v>
      </c>
    </row>
    <row r="7" spans="1:14" ht="89" customHeight="1" x14ac:dyDescent="0.35">
      <c r="A7" s="55" t="s">
        <v>377</v>
      </c>
      <c r="B7" s="58" t="s">
        <v>378</v>
      </c>
      <c r="C7" s="63" t="s">
        <v>379</v>
      </c>
      <c r="D7" s="64">
        <v>1020455264</v>
      </c>
      <c r="E7" s="19" t="s">
        <v>380</v>
      </c>
      <c r="F7" s="58" t="s">
        <v>154</v>
      </c>
      <c r="G7" s="58" t="s">
        <v>155</v>
      </c>
      <c r="H7" s="61">
        <v>22400000</v>
      </c>
      <c r="I7" s="61">
        <v>4000000</v>
      </c>
      <c r="J7" s="61" t="s">
        <v>359</v>
      </c>
      <c r="K7" s="59" t="s">
        <v>376</v>
      </c>
      <c r="L7" s="58" t="s">
        <v>162</v>
      </c>
      <c r="M7" s="62">
        <v>46035</v>
      </c>
      <c r="N7" s="65">
        <v>46203</v>
      </c>
    </row>
    <row r="8" spans="1:14" ht="107" customHeight="1" x14ac:dyDescent="0.35">
      <c r="A8" s="55" t="s">
        <v>381</v>
      </c>
      <c r="B8" s="58" t="s">
        <v>382</v>
      </c>
      <c r="C8" s="63" t="s">
        <v>383</v>
      </c>
      <c r="D8" s="64">
        <v>1037628940</v>
      </c>
      <c r="E8" s="19" t="s">
        <v>384</v>
      </c>
      <c r="F8" s="58" t="s">
        <v>154</v>
      </c>
      <c r="G8" s="58" t="s">
        <v>155</v>
      </c>
      <c r="H8" s="61">
        <v>23520000</v>
      </c>
      <c r="I8" s="61">
        <v>4200000</v>
      </c>
      <c r="J8" s="61" t="s">
        <v>359</v>
      </c>
      <c r="K8" s="59" t="s">
        <v>385</v>
      </c>
      <c r="L8" s="58" t="s">
        <v>162</v>
      </c>
      <c r="M8" s="62">
        <v>46036</v>
      </c>
      <c r="N8" s="65">
        <v>46203</v>
      </c>
    </row>
    <row r="9" spans="1:14" ht="113" customHeight="1" x14ac:dyDescent="0.35">
      <c r="A9" s="55" t="s">
        <v>386</v>
      </c>
      <c r="B9" s="58" t="s">
        <v>387</v>
      </c>
      <c r="C9" s="63" t="s">
        <v>388</v>
      </c>
      <c r="D9" s="64">
        <v>43528861</v>
      </c>
      <c r="E9" s="19" t="s">
        <v>389</v>
      </c>
      <c r="F9" s="58" t="s">
        <v>154</v>
      </c>
      <c r="G9" s="58" t="s">
        <v>155</v>
      </c>
      <c r="H9" s="61">
        <v>23520000</v>
      </c>
      <c r="I9" s="61">
        <v>4200000</v>
      </c>
      <c r="J9" s="61" t="s">
        <v>359</v>
      </c>
      <c r="K9" s="59" t="s">
        <v>385</v>
      </c>
      <c r="L9" s="58" t="s">
        <v>162</v>
      </c>
      <c r="M9" s="62">
        <v>46036</v>
      </c>
      <c r="N9" s="65">
        <v>46203</v>
      </c>
    </row>
    <row r="10" spans="1:14" ht="85" customHeight="1" x14ac:dyDescent="0.35">
      <c r="A10" s="55" t="s">
        <v>390</v>
      </c>
      <c r="B10" s="58" t="s">
        <v>391</v>
      </c>
      <c r="C10" s="63" t="s">
        <v>392</v>
      </c>
      <c r="D10" s="64">
        <v>1039470413</v>
      </c>
      <c r="E10" s="19" t="s">
        <v>393</v>
      </c>
      <c r="F10" s="58" t="s">
        <v>154</v>
      </c>
      <c r="G10" s="58" t="s">
        <v>155</v>
      </c>
      <c r="H10" s="61">
        <v>21600000</v>
      </c>
      <c r="I10" s="61">
        <v>4000000</v>
      </c>
      <c r="J10" s="61" t="s">
        <v>359</v>
      </c>
      <c r="K10" s="59" t="s">
        <v>394</v>
      </c>
      <c r="L10" s="58" t="s">
        <v>162</v>
      </c>
      <c r="M10" s="62">
        <v>46042</v>
      </c>
      <c r="N10" s="65">
        <v>46203</v>
      </c>
    </row>
    <row r="11" spans="1:14" ht="66.5" customHeight="1" x14ac:dyDescent="0.35">
      <c r="A11" s="55" t="s">
        <v>395</v>
      </c>
      <c r="B11" s="58" t="s">
        <v>396</v>
      </c>
      <c r="C11" s="63" t="s">
        <v>397</v>
      </c>
      <c r="D11" s="64">
        <v>8407464</v>
      </c>
      <c r="E11" s="19" t="s">
        <v>398</v>
      </c>
      <c r="F11" s="58" t="s">
        <v>154</v>
      </c>
      <c r="G11" s="58" t="s">
        <v>155</v>
      </c>
      <c r="H11" s="61">
        <v>16000000</v>
      </c>
      <c r="I11" s="61">
        <v>3000000</v>
      </c>
      <c r="J11" s="61" t="s">
        <v>359</v>
      </c>
      <c r="K11" s="59" t="s">
        <v>399</v>
      </c>
      <c r="L11" s="58" t="s">
        <v>162</v>
      </c>
      <c r="M11" s="62">
        <v>46044</v>
      </c>
      <c r="N11" s="65">
        <v>46203</v>
      </c>
    </row>
    <row r="12" spans="1:14" ht="114" customHeight="1" x14ac:dyDescent="0.35">
      <c r="A12" s="55" t="s">
        <v>400</v>
      </c>
      <c r="B12" s="58" t="s">
        <v>401</v>
      </c>
      <c r="C12" s="63" t="s">
        <v>402</v>
      </c>
      <c r="D12" s="64">
        <v>43903488</v>
      </c>
      <c r="E12" s="19" t="s">
        <v>403</v>
      </c>
      <c r="F12" s="58" t="s">
        <v>154</v>
      </c>
      <c r="G12" s="58" t="s">
        <v>155</v>
      </c>
      <c r="H12" s="61">
        <v>21700000</v>
      </c>
      <c r="I12" s="61">
        <v>4200000</v>
      </c>
      <c r="J12" s="61" t="s">
        <v>359</v>
      </c>
      <c r="K12" s="59" t="s">
        <v>404</v>
      </c>
      <c r="L12" s="58" t="s">
        <v>162</v>
      </c>
      <c r="M12" s="62">
        <v>46049</v>
      </c>
      <c r="N12" s="65">
        <v>46203</v>
      </c>
    </row>
    <row r="13" spans="1:14" ht="106.5" customHeight="1" x14ac:dyDescent="0.35">
      <c r="A13" s="55" t="s">
        <v>405</v>
      </c>
      <c r="B13" s="58" t="s">
        <v>406</v>
      </c>
      <c r="C13" s="63" t="s">
        <v>407</v>
      </c>
      <c r="D13" s="64">
        <v>43922798</v>
      </c>
      <c r="E13" s="19" t="s">
        <v>408</v>
      </c>
      <c r="F13" s="58" t="s">
        <v>154</v>
      </c>
      <c r="G13" s="58" t="s">
        <v>155</v>
      </c>
      <c r="H13" s="61">
        <v>19600000</v>
      </c>
      <c r="I13" s="61">
        <v>4000000</v>
      </c>
      <c r="J13" s="61" t="s">
        <v>359</v>
      </c>
      <c r="K13" s="59" t="s">
        <v>409</v>
      </c>
      <c r="L13" s="58" t="s">
        <v>162</v>
      </c>
      <c r="M13" s="62">
        <v>46055</v>
      </c>
      <c r="N13" s="65">
        <v>46203</v>
      </c>
    </row>
    <row r="14" spans="1:14" ht="58" x14ac:dyDescent="0.35">
      <c r="A14" s="55" t="s">
        <v>410</v>
      </c>
      <c r="B14" s="58" t="s">
        <v>411</v>
      </c>
      <c r="C14" s="19"/>
      <c r="D14" s="64">
        <v>32241060</v>
      </c>
      <c r="E14" s="19" t="s">
        <v>412</v>
      </c>
      <c r="F14" s="58" t="s">
        <v>154</v>
      </c>
      <c r="G14" s="58" t="s">
        <v>155</v>
      </c>
      <c r="H14" s="61">
        <v>19600000</v>
      </c>
      <c r="I14" s="61">
        <v>4000000</v>
      </c>
      <c r="J14" s="61" t="s">
        <v>359</v>
      </c>
      <c r="K14" s="59" t="s">
        <v>409</v>
      </c>
      <c r="L14" s="58" t="s">
        <v>162</v>
      </c>
      <c r="M14" s="62">
        <v>46055</v>
      </c>
      <c r="N14" s="65">
        <v>46203</v>
      </c>
    </row>
    <row r="15" spans="1:14" x14ac:dyDescent="0.35">
      <c r="A15" s="66"/>
    </row>
  </sheetData>
  <hyperlinks>
    <hyperlink ref="C2" r:id="rId1" xr:uid="{55ECCCE8-E601-403F-B839-05F5280A22F6}"/>
    <hyperlink ref="C3" r:id="rId2" xr:uid="{1026C837-86EA-4C65-B10D-A08DA293103D}"/>
    <hyperlink ref="C4" r:id="rId3" xr:uid="{85EFEBE9-28F4-4B9C-B115-A0BFA08E1DE9}"/>
    <hyperlink ref="C5" r:id="rId4" xr:uid="{07F3BB3D-1F46-45E4-99DD-CA7F229F71EE}"/>
    <hyperlink ref="C6" r:id="rId5" xr:uid="{BA6D84BE-3C9E-4259-AD5E-511901D94403}"/>
    <hyperlink ref="C7" r:id="rId6" xr:uid="{52B243FE-ADCF-4FA2-87B5-C94CD7D17FCF}"/>
    <hyperlink ref="C8" r:id="rId7" xr:uid="{BFE0250A-0E74-4023-BFB0-C59E5AE3535A}"/>
    <hyperlink ref="C9" r:id="rId8" xr:uid="{DFBF1DB5-BBC1-434C-A4ED-F7511CCC6B5A}"/>
    <hyperlink ref="C10" r:id="rId9" xr:uid="{BD5FF453-61E0-4297-BA92-7ECF913D744F}"/>
    <hyperlink ref="C11" r:id="rId10" xr:uid="{FA5541B4-92BB-42D7-8609-4A5438343DF7}"/>
    <hyperlink ref="C12" r:id="rId11" xr:uid="{12D0C0FD-6BE6-49DC-92D7-FE1B83572F32}"/>
    <hyperlink ref="C13" r:id="rId12" xr:uid="{46C2F1B6-944A-40CF-B140-98CD372AB5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2024</vt:lpstr>
      <vt:lpstr>2025</vt: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Contratación IUBELLO</dc:creator>
  <cp:lastModifiedBy>Contratación IUBELLO</cp:lastModifiedBy>
  <dcterms:created xsi:type="dcterms:W3CDTF">2026-04-16T17:39:31Z</dcterms:created>
  <dcterms:modified xsi:type="dcterms:W3CDTF">2026-04-16T17:45:08Z</dcterms:modified>
</cp:coreProperties>
</file>